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QUANTIDADE por grupos e subgrup" sheetId="1" r:id="rId1"/>
    <sheet name="VALOR por grupos e subgrupos" sheetId="2" r:id="rId2"/>
  </sheets>
  <definedNames>
    <definedName name="EXP_SC_GP_TOTAIS" localSheetId="0">'QUANTIDADE por grupos e subgrup'!$A$2:$R$33</definedName>
    <definedName name="EXP_SC_GP_TOTAIS" localSheetId="1">'VALOR por grupos e subgrupos'!$A$2:$R$33</definedName>
    <definedName name="EXP_SC_GP_TOTAIS">#REF!</definedName>
    <definedName name="EXP_SC_GRUPOS">#REF!</definedName>
  </definedNames>
  <calcPr fullCalcOnLoad="1"/>
</workbook>
</file>

<file path=xl/sharedStrings.xml><?xml version="1.0" encoding="utf-8"?>
<sst xmlns="http://schemas.openxmlformats.org/spreadsheetml/2006/main" count="78" uniqueCount="42">
  <si>
    <t>Animais vivos</t>
  </si>
  <si>
    <t>Outras carnes e derivados</t>
  </si>
  <si>
    <t>Carnes de frango e derivados</t>
  </si>
  <si>
    <t>Carnes de perus e derivados</t>
  </si>
  <si>
    <t>Carnes de patos e derivados</t>
  </si>
  <si>
    <t>Outros produtos de origem animal</t>
  </si>
  <si>
    <t>Peixes, crustáceos, moloscos e derivados</t>
  </si>
  <si>
    <t>Leite e derivados</t>
  </si>
  <si>
    <t>Ovos e derivados</t>
  </si>
  <si>
    <t>Produtos apícolas</t>
  </si>
  <si>
    <t>Outros produtos de origem vegetal e derivados</t>
  </si>
  <si>
    <t>Banana</t>
  </si>
  <si>
    <t>Mate e erva mate</t>
  </si>
  <si>
    <t>Milho e derivados</t>
  </si>
  <si>
    <t>Arroz e derivados</t>
  </si>
  <si>
    <t>Produtos do complexo soja</t>
  </si>
  <si>
    <t>Açucares, cacau, chocolates e preparações alimentícias</t>
  </si>
  <si>
    <t>Tabaco e derivados</t>
  </si>
  <si>
    <t>Couros e peles, lãs, crinas e sedas</t>
  </si>
  <si>
    <t>Papel e celulose</t>
  </si>
  <si>
    <t>Algodão, linho e outras fibras vegetais e seus produtos básicos</t>
  </si>
  <si>
    <t>Móveis de madeira</t>
  </si>
  <si>
    <t>(Toneladas)</t>
  </si>
  <si>
    <t>PRODUTOS EXPORTADOS</t>
  </si>
  <si>
    <t>PRODUTOS DE ORIGEM ANIMAL</t>
  </si>
  <si>
    <t>PRODUTOS DE ORIGEM VEGETAL</t>
  </si>
  <si>
    <t>Rações e produtos para alimentação animal (exceto de soja ou milho)</t>
  </si>
  <si>
    <t>PRODUTOS FLORESTAIS</t>
  </si>
  <si>
    <t xml:space="preserve">TOTAL DO AGRONEGÓCIO </t>
  </si>
  <si>
    <t>TOTAL DAS EXPORTAÇÕES</t>
  </si>
  <si>
    <t>N. itens Exp. 2017</t>
  </si>
  <si>
    <t>Bebidas, sucos, líquidos alcoólicos e vinagres</t>
  </si>
  <si>
    <t>Maçã</t>
  </si>
  <si>
    <t>(US$ FOB 1.000,00)</t>
  </si>
  <si>
    <t>Total Origem animal</t>
  </si>
  <si>
    <t xml:space="preserve"> </t>
  </si>
  <si>
    <t>Carnes de suínos e derivados</t>
  </si>
  <si>
    <t>Carnes de bovinos e derivados</t>
  </si>
  <si>
    <t>EXPORTAÇÕES DE SANTA CATARINA - 2000 a 2017</t>
  </si>
  <si>
    <t>FONTE: MDIC/SECEX – Comex Stat</t>
  </si>
  <si>
    <t>MDIC/SECEX – Comex Stat</t>
  </si>
  <si>
    <t>Madeira e obras de madeira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</si>
</sst>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8" fillId="33" borderId="10" xfId="50" applyFont="1" applyFill="1" applyBorder="1">
      <alignment/>
      <protection/>
    </xf>
    <xf numFmtId="43" fontId="0" fillId="0" borderId="0" xfId="63" applyFont="1" applyAlignment="1">
      <alignment/>
    </xf>
    <xf numFmtId="3" fontId="9" fillId="33" borderId="10" xfId="0" applyNumberFormat="1" applyFont="1" applyFill="1" applyBorder="1" applyAlignment="1">
      <alignment horizontal="right" wrapText="1"/>
    </xf>
    <xf numFmtId="0" fontId="8" fillId="33" borderId="10" xfId="50" applyNumberFormat="1" applyFont="1" applyFill="1" applyBorder="1">
      <alignment/>
      <protection/>
    </xf>
    <xf numFmtId="0" fontId="8" fillId="33" borderId="10" xfId="50" applyFont="1" applyFill="1" applyBorder="1" applyAlignment="1">
      <alignment horizontal="right"/>
      <protection/>
    </xf>
    <xf numFmtId="0" fontId="7" fillId="0" borderId="10" xfId="50" applyFont="1" applyFill="1" applyBorder="1">
      <alignment/>
      <protection/>
    </xf>
    <xf numFmtId="3" fontId="7" fillId="0" borderId="10" xfId="50" applyNumberFormat="1" applyFont="1" applyFill="1" applyBorder="1">
      <alignment/>
      <protection/>
    </xf>
    <xf numFmtId="3" fontId="8" fillId="33" borderId="10" xfId="50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169" fontId="8" fillId="33" borderId="10" xfId="63" applyNumberFormat="1" applyFont="1" applyFill="1" applyBorder="1" applyAlignment="1">
      <alignment horizontal="center"/>
    </xf>
    <xf numFmtId="3" fontId="8" fillId="33" borderId="10" xfId="50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50" applyFont="1" applyAlignment="1">
      <alignment horizontal="right"/>
      <protection/>
    </xf>
    <xf numFmtId="169" fontId="8" fillId="33" borderId="11" xfId="63" applyNumberFormat="1" applyFont="1" applyFill="1" applyBorder="1" applyAlignment="1">
      <alignment horizontal="center"/>
    </xf>
    <xf numFmtId="3" fontId="7" fillId="0" borderId="11" xfId="50" applyNumberFormat="1" applyFont="1" applyFill="1" applyBorder="1" applyAlignment="1">
      <alignment horizontal="right"/>
      <protection/>
    </xf>
    <xf numFmtId="169" fontId="8" fillId="33" borderId="11" xfId="63" applyNumberFormat="1" applyFont="1" applyFill="1" applyBorder="1" applyAlignment="1">
      <alignment horizontal="right"/>
    </xf>
    <xf numFmtId="3" fontId="8" fillId="33" borderId="11" xfId="50" applyNumberFormat="1" applyFont="1" applyFill="1" applyBorder="1" applyAlignment="1">
      <alignment horizontal="right"/>
      <protection/>
    </xf>
    <xf numFmtId="169" fontId="8" fillId="33" borderId="12" xfId="63" applyNumberFormat="1" applyFont="1" applyFill="1" applyBorder="1" applyAlignment="1">
      <alignment horizontal="center"/>
    </xf>
    <xf numFmtId="3" fontId="7" fillId="0" borderId="12" xfId="50" applyNumberFormat="1" applyFont="1" applyFill="1" applyBorder="1" applyAlignment="1">
      <alignment horizontal="right"/>
      <protection/>
    </xf>
    <xf numFmtId="169" fontId="8" fillId="33" borderId="12" xfId="63" applyNumberFormat="1" applyFont="1" applyFill="1" applyBorder="1" applyAlignment="1">
      <alignment horizontal="right"/>
    </xf>
    <xf numFmtId="3" fontId="7" fillId="0" borderId="12" xfId="50" applyNumberFormat="1" applyFont="1" applyFill="1" applyBorder="1" applyAlignment="1">
      <alignment/>
      <protection/>
    </xf>
    <xf numFmtId="169" fontId="8" fillId="33" borderId="12" xfId="63" applyNumberFormat="1" applyFont="1" applyFill="1" applyBorder="1" applyAlignment="1">
      <alignment/>
    </xf>
    <xf numFmtId="3" fontId="7" fillId="0" borderId="12" xfId="50" applyNumberFormat="1" applyFont="1" applyFill="1" applyBorder="1">
      <alignment/>
      <protection/>
    </xf>
    <xf numFmtId="3" fontId="8" fillId="33" borderId="12" xfId="50" applyNumberFormat="1" applyFont="1" applyFill="1" applyBorder="1">
      <alignment/>
      <protection/>
    </xf>
    <xf numFmtId="0" fontId="7" fillId="0" borderId="13" xfId="50" applyFont="1" applyFill="1" applyBorder="1">
      <alignment/>
      <protection/>
    </xf>
    <xf numFmtId="0" fontId="0" fillId="0" borderId="0" xfId="0" applyAlignment="1">
      <alignment horizontal="right"/>
    </xf>
    <xf numFmtId="43" fontId="10" fillId="0" borderId="0" xfId="63" applyFont="1" applyAlignment="1">
      <alignment/>
    </xf>
    <xf numFmtId="43" fontId="10" fillId="0" borderId="0" xfId="63" applyNumberFormat="1" applyFont="1" applyAlignment="1">
      <alignment/>
    </xf>
    <xf numFmtId="43" fontId="0" fillId="0" borderId="0" xfId="0" applyNumberFormat="1" applyAlignment="1">
      <alignment/>
    </xf>
    <xf numFmtId="0" fontId="8" fillId="33" borderId="10" xfId="50" applyFont="1" applyFill="1" applyBorder="1" applyAlignment="1">
      <alignment vertical="center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1" width="56.140625" style="0" bestFit="1" customWidth="1"/>
    <col min="2" max="2" width="10.00390625" style="0" customWidth="1"/>
    <col min="3" max="19" width="12.7109375" style="0" customWidth="1"/>
    <col min="20" max="20" width="14.57421875" style="0" bestFit="1" customWidth="1"/>
  </cols>
  <sheetData>
    <row r="1" spans="1:20" ht="15">
      <c r="A1" s="12" t="s">
        <v>38</v>
      </c>
      <c r="T1" s="13" t="s">
        <v>22</v>
      </c>
    </row>
    <row r="2" spans="1:20" ht="31.5">
      <c r="A2" s="30" t="s">
        <v>23</v>
      </c>
      <c r="B2" s="31" t="s">
        <v>30</v>
      </c>
      <c r="C2" s="32">
        <v>2000</v>
      </c>
      <c r="D2" s="32">
        <v>2001</v>
      </c>
      <c r="E2" s="32">
        <v>2002</v>
      </c>
      <c r="F2" s="32">
        <v>2003</v>
      </c>
      <c r="G2" s="32">
        <v>2004</v>
      </c>
      <c r="H2" s="32">
        <v>2005</v>
      </c>
      <c r="I2" s="32">
        <v>2006</v>
      </c>
      <c r="J2" s="32">
        <v>2007</v>
      </c>
      <c r="K2" s="32">
        <v>2008</v>
      </c>
      <c r="L2" s="32">
        <v>2009</v>
      </c>
      <c r="M2" s="32">
        <v>2010</v>
      </c>
      <c r="N2" s="32">
        <v>2011</v>
      </c>
      <c r="O2" s="32">
        <v>2012</v>
      </c>
      <c r="P2" s="32">
        <v>2013</v>
      </c>
      <c r="Q2" s="32">
        <v>2014</v>
      </c>
      <c r="R2" s="32">
        <v>2015</v>
      </c>
      <c r="S2" s="32">
        <v>2016</v>
      </c>
      <c r="T2" s="32">
        <v>2017</v>
      </c>
    </row>
    <row r="3" spans="1:20" ht="12.75">
      <c r="A3" s="4" t="s">
        <v>24</v>
      </c>
      <c r="B3" s="5">
        <v>116</v>
      </c>
      <c r="C3" s="18">
        <f aca="true" t="shared" si="0" ref="C3:S3">SUM(C4:C16)</f>
        <v>536512.291</v>
      </c>
      <c r="D3" s="18">
        <f t="shared" si="0"/>
        <v>907981.0540000001</v>
      </c>
      <c r="E3" s="18">
        <f t="shared" si="0"/>
        <v>743601.6080000001</v>
      </c>
      <c r="F3" s="18">
        <f t="shared" si="0"/>
        <v>880406.9189999999</v>
      </c>
      <c r="G3" s="18">
        <f t="shared" si="0"/>
        <v>1050391.9589999998</v>
      </c>
      <c r="H3" s="18">
        <f t="shared" si="0"/>
        <v>1214200.1409999998</v>
      </c>
      <c r="I3" s="18">
        <f t="shared" si="0"/>
        <v>1043194.5530000001</v>
      </c>
      <c r="J3" s="18">
        <f t="shared" si="0"/>
        <v>1241795.6799999997</v>
      </c>
      <c r="K3" s="18">
        <f t="shared" si="0"/>
        <v>1281169.813</v>
      </c>
      <c r="L3" s="18">
        <f t="shared" si="0"/>
        <v>1271179.4409999999</v>
      </c>
      <c r="M3" s="18">
        <f t="shared" si="0"/>
        <v>1302347.11</v>
      </c>
      <c r="N3" s="18">
        <f t="shared" si="0"/>
        <v>1377021.6909999999</v>
      </c>
      <c r="O3" s="18">
        <f t="shared" si="0"/>
        <v>1392637.8569999996</v>
      </c>
      <c r="P3" s="18">
        <f t="shared" si="0"/>
        <v>1264247.7999999998</v>
      </c>
      <c r="Q3" s="18">
        <f t="shared" si="0"/>
        <v>1316840.102</v>
      </c>
      <c r="R3" s="18">
        <f t="shared" si="0"/>
        <v>1317553.0619999997</v>
      </c>
      <c r="S3" s="18">
        <f t="shared" si="0"/>
        <v>1436990.412</v>
      </c>
      <c r="T3" s="18">
        <f>SUM(T4:T16)</f>
        <v>1456898.9080000003</v>
      </c>
    </row>
    <row r="4" spans="1:20" ht="12.75">
      <c r="A4" s="6" t="s">
        <v>0</v>
      </c>
      <c r="B4" s="7">
        <v>4</v>
      </c>
      <c r="C4" s="7">
        <v>4.305</v>
      </c>
      <c r="D4" s="7"/>
      <c r="E4" s="7"/>
      <c r="F4" s="7"/>
      <c r="G4" s="7"/>
      <c r="H4" s="7">
        <v>1.5</v>
      </c>
      <c r="I4" s="7">
        <v>12.353</v>
      </c>
      <c r="J4" s="7">
        <v>115.874</v>
      </c>
      <c r="K4" s="7">
        <v>11.834999999999999</v>
      </c>
      <c r="L4" s="7">
        <v>58.396</v>
      </c>
      <c r="M4" s="7">
        <v>10.926</v>
      </c>
      <c r="N4" s="7">
        <v>12.778</v>
      </c>
      <c r="O4" s="7">
        <v>17.146</v>
      </c>
      <c r="P4" s="7">
        <v>17.521</v>
      </c>
      <c r="Q4" s="7">
        <v>28.886</v>
      </c>
      <c r="R4" s="7">
        <v>16.677</v>
      </c>
      <c r="S4" s="7">
        <v>881.409</v>
      </c>
      <c r="T4" s="19">
        <v>124.06</v>
      </c>
    </row>
    <row r="5" spans="1:20" ht="12.75">
      <c r="A5" s="6" t="s">
        <v>2</v>
      </c>
      <c r="B5" s="7">
        <v>7</v>
      </c>
      <c r="C5" s="7">
        <v>397058.415</v>
      </c>
      <c r="D5" s="7">
        <v>578357.275</v>
      </c>
      <c r="E5" s="7">
        <v>493729.932</v>
      </c>
      <c r="F5" s="7">
        <v>612008.7339999999</v>
      </c>
      <c r="G5" s="7">
        <v>717405.173</v>
      </c>
      <c r="H5" s="7">
        <v>791736.688</v>
      </c>
      <c r="I5" s="7">
        <v>757133.1330000001</v>
      </c>
      <c r="J5" s="7">
        <v>932960.796</v>
      </c>
      <c r="K5" s="7">
        <v>973979.186</v>
      </c>
      <c r="L5" s="7">
        <v>985833.8879999999</v>
      </c>
      <c r="M5" s="7">
        <v>1020231.54</v>
      </c>
      <c r="N5" s="7">
        <v>1064768.622</v>
      </c>
      <c r="O5" s="7">
        <v>1023257.899</v>
      </c>
      <c r="P5" s="7">
        <v>936538.323</v>
      </c>
      <c r="Q5" s="7">
        <v>976862.885</v>
      </c>
      <c r="R5" s="7">
        <v>984318.392</v>
      </c>
      <c r="S5" s="7">
        <v>1000779.738</v>
      </c>
      <c r="T5" s="19">
        <v>971015.372</v>
      </c>
    </row>
    <row r="6" spans="1:20" ht="12.75">
      <c r="A6" s="6" t="s">
        <v>36</v>
      </c>
      <c r="B6" s="7">
        <v>14</v>
      </c>
      <c r="C6" s="7">
        <v>74509.92599999999</v>
      </c>
      <c r="D6" s="7">
        <v>256103.45900000003</v>
      </c>
      <c r="E6" s="7">
        <v>178152.098</v>
      </c>
      <c r="F6" s="7">
        <v>181630.086</v>
      </c>
      <c r="G6" s="7">
        <v>229155.48500000002</v>
      </c>
      <c r="H6" s="7">
        <v>279639.424</v>
      </c>
      <c r="I6" s="7">
        <v>184329.631</v>
      </c>
      <c r="J6" s="7">
        <v>186964.167</v>
      </c>
      <c r="K6" s="7">
        <v>168637.36799999996</v>
      </c>
      <c r="L6" s="7">
        <v>172499.40500000006</v>
      </c>
      <c r="M6" s="7">
        <v>145302.368</v>
      </c>
      <c r="N6" s="7">
        <v>182448.97300000003</v>
      </c>
      <c r="O6" s="7">
        <v>206507.731</v>
      </c>
      <c r="P6" s="7">
        <v>168396.42</v>
      </c>
      <c r="Q6" s="7">
        <v>182024.785</v>
      </c>
      <c r="R6" s="7">
        <v>191026.275</v>
      </c>
      <c r="S6" s="7">
        <v>274070.736</v>
      </c>
      <c r="T6" s="19">
        <v>276414.458</v>
      </c>
    </row>
    <row r="7" spans="1:20" ht="12.75">
      <c r="A7" s="6" t="s">
        <v>37</v>
      </c>
      <c r="B7" s="7">
        <v>8</v>
      </c>
      <c r="C7" s="7">
        <v>76.481</v>
      </c>
      <c r="D7" s="7">
        <v>629.02</v>
      </c>
      <c r="E7" s="7">
        <v>823.497</v>
      </c>
      <c r="F7" s="7">
        <v>1830.112</v>
      </c>
      <c r="G7" s="7">
        <v>3854.6389999999997</v>
      </c>
      <c r="H7" s="7">
        <v>8832.511</v>
      </c>
      <c r="I7" s="7">
        <v>3135.0000000000005</v>
      </c>
      <c r="J7" s="7">
        <v>3050.153</v>
      </c>
      <c r="K7" s="7">
        <v>3514.9970000000003</v>
      </c>
      <c r="L7" s="7">
        <v>4350.307</v>
      </c>
      <c r="M7" s="7">
        <v>4213.375</v>
      </c>
      <c r="N7" s="7">
        <v>3265.0339999999997</v>
      </c>
      <c r="O7" s="7">
        <v>4599.857</v>
      </c>
      <c r="P7" s="7">
        <v>3929.191</v>
      </c>
      <c r="Q7" s="7">
        <v>3260.9669999999996</v>
      </c>
      <c r="R7" s="7">
        <v>2100.082</v>
      </c>
      <c r="S7" s="7">
        <v>1661.374</v>
      </c>
      <c r="T7" s="19">
        <v>2522.433</v>
      </c>
    </row>
    <row r="8" spans="1:20" ht="12.75">
      <c r="A8" s="6" t="s">
        <v>3</v>
      </c>
      <c r="B8" s="7">
        <v>3</v>
      </c>
      <c r="C8" s="7">
        <v>40220.796</v>
      </c>
      <c r="D8" s="7">
        <v>41915.782</v>
      </c>
      <c r="E8" s="7">
        <v>45447.64</v>
      </c>
      <c r="F8" s="7">
        <v>45095.911</v>
      </c>
      <c r="G8" s="7">
        <v>42122.766</v>
      </c>
      <c r="H8" s="7">
        <v>47751.574</v>
      </c>
      <c r="I8" s="7">
        <v>35232.914000000004</v>
      </c>
      <c r="J8" s="7">
        <v>31186.667999999998</v>
      </c>
      <c r="K8" s="7">
        <v>35202.873999999996</v>
      </c>
      <c r="L8" s="7">
        <v>28660.892</v>
      </c>
      <c r="M8" s="7">
        <v>33619.705</v>
      </c>
      <c r="N8" s="7">
        <v>30199.315</v>
      </c>
      <c r="O8" s="7">
        <v>43275.147</v>
      </c>
      <c r="P8" s="7">
        <v>31113.406000000003</v>
      </c>
      <c r="Q8" s="7">
        <v>24424.654</v>
      </c>
      <c r="R8" s="7">
        <v>21517.346999999998</v>
      </c>
      <c r="S8" s="7">
        <v>30521.179</v>
      </c>
      <c r="T8" s="19">
        <v>35953.574</v>
      </c>
    </row>
    <row r="9" spans="1:20" ht="12.75">
      <c r="A9" s="6" t="s">
        <v>4</v>
      </c>
      <c r="B9" s="7">
        <v>2</v>
      </c>
      <c r="C9" s="7">
        <v>1.995</v>
      </c>
      <c r="D9" s="7"/>
      <c r="E9" s="7"/>
      <c r="F9" s="7"/>
      <c r="G9" s="7">
        <v>382.666</v>
      </c>
      <c r="H9" s="7">
        <v>1049.716</v>
      </c>
      <c r="I9" s="7">
        <v>1385.732</v>
      </c>
      <c r="J9" s="7">
        <v>1134.175</v>
      </c>
      <c r="K9" s="7">
        <v>1181.127</v>
      </c>
      <c r="L9" s="7">
        <v>1763.054</v>
      </c>
      <c r="M9" s="7">
        <v>2129.752</v>
      </c>
      <c r="N9" s="7">
        <v>1505.422</v>
      </c>
      <c r="O9" s="7">
        <v>3024.5220000000004</v>
      </c>
      <c r="P9" s="7">
        <v>1489.23</v>
      </c>
      <c r="Q9" s="7">
        <v>2061.932</v>
      </c>
      <c r="R9" s="7">
        <v>2358.964</v>
      </c>
      <c r="S9" s="7">
        <v>2956.8920000000003</v>
      </c>
      <c r="T9" s="19">
        <v>3433.395</v>
      </c>
    </row>
    <row r="10" spans="1:20" ht="12.75">
      <c r="A10" s="6" t="s">
        <v>1</v>
      </c>
      <c r="B10" s="7">
        <v>8</v>
      </c>
      <c r="C10" s="7">
        <v>8398.533999999998</v>
      </c>
      <c r="D10" s="7">
        <v>5961.148999999999</v>
      </c>
      <c r="E10" s="7">
        <v>6239.192999999999</v>
      </c>
      <c r="F10" s="7">
        <v>11954.952</v>
      </c>
      <c r="G10" s="7">
        <v>30258.523000000005</v>
      </c>
      <c r="H10" s="7">
        <v>56843.996</v>
      </c>
      <c r="I10" s="7">
        <v>31032.859999999997</v>
      </c>
      <c r="J10" s="7">
        <v>45602.814</v>
      </c>
      <c r="K10" s="7">
        <v>51961.916000000005</v>
      </c>
      <c r="L10" s="7">
        <v>38900.551999999996</v>
      </c>
      <c r="M10" s="7">
        <v>55251.308000000005</v>
      </c>
      <c r="N10" s="7">
        <v>52583.322</v>
      </c>
      <c r="O10" s="7">
        <v>51822.575000000004</v>
      </c>
      <c r="P10" s="7">
        <v>57155.504</v>
      </c>
      <c r="Q10" s="7">
        <v>65551.66100000001</v>
      </c>
      <c r="R10" s="7">
        <v>53994.781</v>
      </c>
      <c r="S10" s="7">
        <v>54748.10399999999</v>
      </c>
      <c r="T10" s="19">
        <v>85285.005</v>
      </c>
    </row>
    <row r="11" spans="1:20" ht="12.75">
      <c r="A11" s="6" t="s">
        <v>8</v>
      </c>
      <c r="B11" s="7">
        <v>3</v>
      </c>
      <c r="C11" s="7"/>
      <c r="D11" s="7"/>
      <c r="E11" s="7"/>
      <c r="F11" s="7"/>
      <c r="G11" s="7"/>
      <c r="H11" s="7"/>
      <c r="I11" s="7"/>
      <c r="J11" s="7"/>
      <c r="K11" s="7"/>
      <c r="L11" s="7">
        <v>0.011</v>
      </c>
      <c r="M11" s="7"/>
      <c r="N11" s="7"/>
      <c r="O11" s="7">
        <v>1324.315</v>
      </c>
      <c r="P11" s="7">
        <v>34.054</v>
      </c>
      <c r="Q11" s="7">
        <v>1011.619</v>
      </c>
      <c r="R11" s="7">
        <v>1149.602</v>
      </c>
      <c r="S11" s="7">
        <v>1430.644</v>
      </c>
      <c r="T11" s="19">
        <v>2378.391</v>
      </c>
    </row>
    <row r="12" spans="1:20" ht="12.75">
      <c r="A12" s="6" t="s">
        <v>7</v>
      </c>
      <c r="B12" s="7">
        <v>8</v>
      </c>
      <c r="C12" s="7">
        <v>79.367</v>
      </c>
      <c r="D12" s="7"/>
      <c r="E12" s="7">
        <v>38.824</v>
      </c>
      <c r="F12" s="7"/>
      <c r="G12" s="7">
        <v>0.8160000000000001</v>
      </c>
      <c r="H12" s="7">
        <v>343.597</v>
      </c>
      <c r="I12" s="7">
        <v>775.2239999999999</v>
      </c>
      <c r="J12" s="7">
        <v>197.27100000000002</v>
      </c>
      <c r="K12" s="7">
        <v>553.207</v>
      </c>
      <c r="L12" s="7">
        <v>30.686</v>
      </c>
      <c r="M12" s="7">
        <v>158.558</v>
      </c>
      <c r="N12" s="7">
        <v>16.218999999999998</v>
      </c>
      <c r="O12" s="7">
        <v>4.8420000000000005</v>
      </c>
      <c r="P12" s="7">
        <v>0.18</v>
      </c>
      <c r="Q12" s="7">
        <v>175.048</v>
      </c>
      <c r="R12" s="7">
        <v>0.01</v>
      </c>
      <c r="S12" s="7">
        <v>6.65</v>
      </c>
      <c r="T12" s="19">
        <v>37.448</v>
      </c>
    </row>
    <row r="13" spans="1:20" ht="12.75">
      <c r="A13" s="6" t="s">
        <v>6</v>
      </c>
      <c r="B13" s="7">
        <v>34</v>
      </c>
      <c r="C13" s="7">
        <v>9874.203999999998</v>
      </c>
      <c r="D13" s="7">
        <v>15122.083</v>
      </c>
      <c r="E13" s="7">
        <v>11615.193</v>
      </c>
      <c r="F13" s="7">
        <v>12513.686</v>
      </c>
      <c r="G13" s="7">
        <v>13319.774</v>
      </c>
      <c r="H13" s="7">
        <v>11996.222999999998</v>
      </c>
      <c r="I13" s="7">
        <v>9139.573999999999</v>
      </c>
      <c r="J13" s="7">
        <v>9492.465999999999</v>
      </c>
      <c r="K13" s="7">
        <v>15873.717000000002</v>
      </c>
      <c r="L13" s="7">
        <v>8602.112</v>
      </c>
      <c r="M13" s="7">
        <v>9169.435999999998</v>
      </c>
      <c r="N13" s="7">
        <v>12326.557999999999</v>
      </c>
      <c r="O13" s="7">
        <v>17716.971</v>
      </c>
      <c r="P13" s="7">
        <v>12066.148</v>
      </c>
      <c r="Q13" s="7">
        <v>12458.807999999995</v>
      </c>
      <c r="R13" s="7">
        <v>12229.328000000001</v>
      </c>
      <c r="S13" s="7">
        <v>16538.314999999995</v>
      </c>
      <c r="T13" s="19">
        <v>14232.77</v>
      </c>
    </row>
    <row r="14" spans="1:20" ht="12.75">
      <c r="A14" s="6" t="s">
        <v>9</v>
      </c>
      <c r="B14" s="7">
        <v>2</v>
      </c>
      <c r="C14" s="7">
        <v>243.608</v>
      </c>
      <c r="D14" s="7">
        <v>2717.836</v>
      </c>
      <c r="E14" s="7">
        <v>1814.506</v>
      </c>
      <c r="F14" s="7">
        <v>4016.093</v>
      </c>
      <c r="G14" s="7">
        <v>4183.153</v>
      </c>
      <c r="H14" s="7">
        <v>2261.98</v>
      </c>
      <c r="I14" s="7">
        <v>2002.029</v>
      </c>
      <c r="J14" s="7">
        <v>1445.167</v>
      </c>
      <c r="K14" s="7">
        <v>1396.245</v>
      </c>
      <c r="L14" s="7">
        <v>3108.602</v>
      </c>
      <c r="M14" s="7">
        <v>1406.16</v>
      </c>
      <c r="N14" s="7">
        <v>498.324</v>
      </c>
      <c r="O14" s="7">
        <v>1518.023</v>
      </c>
      <c r="P14" s="7">
        <v>2352.444</v>
      </c>
      <c r="Q14" s="7">
        <v>5634.119</v>
      </c>
      <c r="R14" s="7">
        <v>6147.828</v>
      </c>
      <c r="S14" s="7">
        <v>5511.275</v>
      </c>
      <c r="T14" s="19">
        <v>3067.927</v>
      </c>
    </row>
    <row r="15" spans="1:20" ht="12.75">
      <c r="A15" s="6" t="s">
        <v>18</v>
      </c>
      <c r="B15" s="7">
        <v>12</v>
      </c>
      <c r="C15" s="7">
        <v>3867.469</v>
      </c>
      <c r="D15" s="7">
        <v>4146.373</v>
      </c>
      <c r="E15" s="7">
        <v>3453.599</v>
      </c>
      <c r="F15" s="7">
        <v>5373.374</v>
      </c>
      <c r="G15" s="7">
        <v>4713.01</v>
      </c>
      <c r="H15" s="7">
        <v>5812.782</v>
      </c>
      <c r="I15" s="7">
        <v>6540.605</v>
      </c>
      <c r="J15" s="7">
        <v>4892.4529999999995</v>
      </c>
      <c r="K15" s="7">
        <v>3984.823</v>
      </c>
      <c r="L15" s="7">
        <v>2770.5730000000003</v>
      </c>
      <c r="M15" s="7">
        <v>5538.821</v>
      </c>
      <c r="N15" s="7">
        <v>6399.929</v>
      </c>
      <c r="O15" s="7">
        <v>10646.895</v>
      </c>
      <c r="P15" s="7">
        <v>20179.418000000005</v>
      </c>
      <c r="Q15" s="7">
        <v>13080.514</v>
      </c>
      <c r="R15" s="7">
        <v>14359.064999999999</v>
      </c>
      <c r="S15" s="7">
        <v>20162.411</v>
      </c>
      <c r="T15" s="19">
        <v>26635.905999999995</v>
      </c>
    </row>
    <row r="16" spans="1:20" ht="12.75">
      <c r="A16" s="6" t="s">
        <v>5</v>
      </c>
      <c r="B16" s="7">
        <v>11</v>
      </c>
      <c r="C16" s="7">
        <v>2177.191</v>
      </c>
      <c r="D16" s="7">
        <v>3028.077</v>
      </c>
      <c r="E16" s="7">
        <v>2287.1259999999997</v>
      </c>
      <c r="F16" s="7">
        <v>5983.971</v>
      </c>
      <c r="G16" s="7">
        <v>4995.953999999999</v>
      </c>
      <c r="H16" s="7">
        <v>7930.15</v>
      </c>
      <c r="I16" s="7">
        <v>12475.498000000001</v>
      </c>
      <c r="J16" s="7">
        <v>24753.676</v>
      </c>
      <c r="K16" s="7">
        <v>24872.518000000004</v>
      </c>
      <c r="L16" s="7">
        <v>24600.962999999996</v>
      </c>
      <c r="M16" s="7">
        <v>25315.161</v>
      </c>
      <c r="N16" s="7">
        <v>22997.195</v>
      </c>
      <c r="O16" s="7">
        <v>28921.934000000005</v>
      </c>
      <c r="P16" s="7">
        <v>30975.960999999996</v>
      </c>
      <c r="Q16" s="7">
        <v>30264.224000000002</v>
      </c>
      <c r="R16" s="7">
        <v>28334.711</v>
      </c>
      <c r="S16" s="7">
        <v>27721.685000000005</v>
      </c>
      <c r="T16" s="19">
        <v>35798.169</v>
      </c>
    </row>
    <row r="17" spans="1:20" ht="12.75">
      <c r="A17" s="1" t="s">
        <v>25</v>
      </c>
      <c r="B17" s="5">
        <v>285</v>
      </c>
      <c r="C17" s="10">
        <f aca="true" t="shared" si="1" ref="C17:S17">SUM(C18:C29)</f>
        <v>459558.149</v>
      </c>
      <c r="D17" s="10">
        <f t="shared" si="1"/>
        <v>352084.086</v>
      </c>
      <c r="E17" s="10">
        <f t="shared" si="1"/>
        <v>565303.051</v>
      </c>
      <c r="F17" s="10">
        <f t="shared" si="1"/>
        <v>907547.068</v>
      </c>
      <c r="G17" s="10">
        <f t="shared" si="1"/>
        <v>597152.603</v>
      </c>
      <c r="H17" s="10">
        <f t="shared" si="1"/>
        <v>580247.6869999999</v>
      </c>
      <c r="I17" s="10">
        <f t="shared" si="1"/>
        <v>661502.7590000002</v>
      </c>
      <c r="J17" s="10">
        <f t="shared" si="1"/>
        <v>1757219.0359999998</v>
      </c>
      <c r="K17" s="10">
        <f t="shared" si="1"/>
        <v>1018126.5579999998</v>
      </c>
      <c r="L17" s="10">
        <f t="shared" si="1"/>
        <v>749705.7180000002</v>
      </c>
      <c r="M17" s="10">
        <f t="shared" si="1"/>
        <v>879378.313</v>
      </c>
      <c r="N17" s="10">
        <f t="shared" si="1"/>
        <v>1263298.22</v>
      </c>
      <c r="O17" s="10">
        <f t="shared" si="1"/>
        <v>1460495.3120000002</v>
      </c>
      <c r="P17" s="10">
        <f t="shared" si="1"/>
        <v>1521420.4460000002</v>
      </c>
      <c r="Q17" s="10">
        <f t="shared" si="1"/>
        <v>2161817.481</v>
      </c>
      <c r="R17" s="10">
        <f t="shared" si="1"/>
        <v>2064847.525</v>
      </c>
      <c r="S17" s="10">
        <f t="shared" si="1"/>
        <v>1981647.871</v>
      </c>
      <c r="T17" s="20">
        <f>SUM(T18:T29)</f>
        <v>2247483.5670000003</v>
      </c>
    </row>
    <row r="18" spans="1:20" ht="12.75">
      <c r="A18" s="6" t="s">
        <v>15</v>
      </c>
      <c r="B18" s="7">
        <v>7</v>
      </c>
      <c r="C18" s="7">
        <v>257957.56</v>
      </c>
      <c r="D18" s="7">
        <v>111691.90699999999</v>
      </c>
      <c r="E18" s="7">
        <v>199714.842</v>
      </c>
      <c r="F18" s="7">
        <v>519755.005</v>
      </c>
      <c r="G18" s="7">
        <v>223855.842</v>
      </c>
      <c r="H18" s="7">
        <v>234459.381</v>
      </c>
      <c r="I18" s="7">
        <v>281210.81700000004</v>
      </c>
      <c r="J18" s="7">
        <v>1106801.7769999998</v>
      </c>
      <c r="K18" s="7">
        <v>514479.03599999996</v>
      </c>
      <c r="L18" s="7">
        <v>336994.34800000006</v>
      </c>
      <c r="M18" s="7">
        <v>497081.395</v>
      </c>
      <c r="N18" s="7">
        <v>920779.211</v>
      </c>
      <c r="O18" s="7">
        <v>887984.795</v>
      </c>
      <c r="P18" s="7">
        <v>996148.8500000001</v>
      </c>
      <c r="Q18" s="7">
        <v>1742335.214</v>
      </c>
      <c r="R18" s="7">
        <v>1651115.362</v>
      </c>
      <c r="S18" s="7">
        <v>1614885.9060000002</v>
      </c>
      <c r="T18" s="21">
        <v>1893528.968</v>
      </c>
    </row>
    <row r="19" spans="1:20" ht="12.75">
      <c r="A19" s="6" t="s">
        <v>13</v>
      </c>
      <c r="B19" s="7">
        <v>5</v>
      </c>
      <c r="C19" s="7">
        <v>430.288</v>
      </c>
      <c r="D19" s="7">
        <v>5763.4220000000005</v>
      </c>
      <c r="E19" s="7">
        <v>79749.55799999999</v>
      </c>
      <c r="F19" s="7">
        <v>110667.61600000001</v>
      </c>
      <c r="G19" s="7">
        <v>46703.314999999995</v>
      </c>
      <c r="H19" s="7">
        <v>7966.116000000001</v>
      </c>
      <c r="I19" s="7">
        <v>42051.505000000005</v>
      </c>
      <c r="J19" s="7">
        <v>251169.48</v>
      </c>
      <c r="K19" s="7">
        <v>125682.85</v>
      </c>
      <c r="L19" s="7">
        <v>33587.528999999995</v>
      </c>
      <c r="M19" s="7">
        <v>14985.216</v>
      </c>
      <c r="N19" s="7">
        <v>3434.2810000000004</v>
      </c>
      <c r="O19" s="7">
        <v>182225.349</v>
      </c>
      <c r="P19" s="7">
        <v>243798.21899999998</v>
      </c>
      <c r="Q19" s="7">
        <v>208876.16100000002</v>
      </c>
      <c r="R19" s="7">
        <v>180178.859</v>
      </c>
      <c r="S19" s="7">
        <v>167834.22499999998</v>
      </c>
      <c r="T19" s="21">
        <v>141145.466</v>
      </c>
    </row>
    <row r="20" spans="1:20" ht="12.75">
      <c r="A20" s="6" t="s">
        <v>14</v>
      </c>
      <c r="B20" s="7">
        <v>3</v>
      </c>
      <c r="C20" s="7">
        <v>1886.392</v>
      </c>
      <c r="D20" s="7">
        <v>831.92</v>
      </c>
      <c r="E20" s="7">
        <v>1799.895</v>
      </c>
      <c r="F20" s="7">
        <v>768.402</v>
      </c>
      <c r="G20" s="7">
        <v>761.123</v>
      </c>
      <c r="H20" s="7">
        <v>865.807</v>
      </c>
      <c r="I20" s="7">
        <v>896.897</v>
      </c>
      <c r="J20" s="7">
        <v>3091.317</v>
      </c>
      <c r="K20" s="7">
        <v>8160.37</v>
      </c>
      <c r="L20" s="7">
        <v>30723.683999999997</v>
      </c>
      <c r="M20" s="7">
        <v>3657.73</v>
      </c>
      <c r="N20" s="7">
        <v>59609.024000000005</v>
      </c>
      <c r="O20" s="7">
        <v>39512.100999999995</v>
      </c>
      <c r="P20" s="7">
        <v>11823.461</v>
      </c>
      <c r="Q20" s="7">
        <v>6517.474</v>
      </c>
      <c r="R20" s="7">
        <v>8829.560000000001</v>
      </c>
      <c r="S20" s="7">
        <v>4335.250000000001</v>
      </c>
      <c r="T20" s="21">
        <v>3669.314</v>
      </c>
    </row>
    <row r="21" spans="1:20" ht="12.75">
      <c r="A21" s="6" t="s">
        <v>17</v>
      </c>
      <c r="B21" s="7">
        <v>5</v>
      </c>
      <c r="C21" s="7">
        <v>37882.135</v>
      </c>
      <c r="D21" s="7">
        <v>45968.088</v>
      </c>
      <c r="E21" s="7">
        <v>48101.49800000001</v>
      </c>
      <c r="F21" s="7">
        <v>43264.439</v>
      </c>
      <c r="G21" s="7">
        <v>57811.316999999995</v>
      </c>
      <c r="H21" s="7">
        <v>76318.97</v>
      </c>
      <c r="I21" s="7">
        <v>145224.68</v>
      </c>
      <c r="J21" s="7">
        <v>181182.227</v>
      </c>
      <c r="K21" s="7">
        <v>181212.99999999997</v>
      </c>
      <c r="L21" s="7">
        <v>181942.61599999998</v>
      </c>
      <c r="M21" s="7">
        <v>155974.38999999998</v>
      </c>
      <c r="N21" s="7">
        <v>155860.78399999999</v>
      </c>
      <c r="O21" s="7">
        <v>176573.06499999997</v>
      </c>
      <c r="P21" s="7">
        <v>170192.966</v>
      </c>
      <c r="Q21" s="7">
        <v>107342.60900000001</v>
      </c>
      <c r="R21" s="7">
        <v>121625.25100000002</v>
      </c>
      <c r="S21" s="7">
        <v>96922.97999999997</v>
      </c>
      <c r="T21" s="21">
        <v>88768.98299999998</v>
      </c>
    </row>
    <row r="22" spans="1:20" ht="12.75">
      <c r="A22" s="6" t="s">
        <v>11</v>
      </c>
      <c r="B22" s="7">
        <v>2</v>
      </c>
      <c r="C22" s="7">
        <v>32090.171</v>
      </c>
      <c r="D22" s="7">
        <v>55539.155</v>
      </c>
      <c r="E22" s="7">
        <v>162716.456</v>
      </c>
      <c r="F22" s="7">
        <v>128996.855</v>
      </c>
      <c r="G22" s="7">
        <v>118006.185</v>
      </c>
      <c r="H22" s="7">
        <v>135507.289</v>
      </c>
      <c r="I22" s="7">
        <v>93777.319</v>
      </c>
      <c r="J22" s="7">
        <v>94324.988</v>
      </c>
      <c r="K22" s="7">
        <v>69769.684</v>
      </c>
      <c r="L22" s="7">
        <v>85498.119</v>
      </c>
      <c r="M22" s="7">
        <v>72551.664</v>
      </c>
      <c r="N22" s="7">
        <v>54266.567</v>
      </c>
      <c r="O22" s="7">
        <v>34393.449</v>
      </c>
      <c r="P22" s="7">
        <v>34839.54</v>
      </c>
      <c r="Q22" s="7">
        <v>33171.016</v>
      </c>
      <c r="R22" s="7">
        <v>37364.562</v>
      </c>
      <c r="S22" s="7">
        <v>38177.182</v>
      </c>
      <c r="T22" s="21">
        <v>34851.384</v>
      </c>
    </row>
    <row r="23" spans="1:20" ht="12.75">
      <c r="A23" s="6" t="s">
        <v>32</v>
      </c>
      <c r="B23" s="7">
        <v>2</v>
      </c>
      <c r="C23" s="7">
        <v>37455.247</v>
      </c>
      <c r="D23" s="7">
        <v>29805.553</v>
      </c>
      <c r="E23" s="7">
        <v>18147.876</v>
      </c>
      <c r="F23" s="7">
        <v>37550.172999999995</v>
      </c>
      <c r="G23" s="7">
        <v>80579.961</v>
      </c>
      <c r="H23" s="7">
        <v>61020.102999999996</v>
      </c>
      <c r="I23" s="7">
        <v>33068.89</v>
      </c>
      <c r="J23" s="7">
        <v>56930.556000000004</v>
      </c>
      <c r="K23" s="7">
        <v>49349.958</v>
      </c>
      <c r="L23" s="7">
        <v>24699.237999999998</v>
      </c>
      <c r="M23" s="7">
        <v>28079.624000000003</v>
      </c>
      <c r="N23" s="7">
        <v>7076.343</v>
      </c>
      <c r="O23" s="7">
        <v>11611.298999999999</v>
      </c>
      <c r="P23" s="7">
        <v>13456.324</v>
      </c>
      <c r="Q23" s="7">
        <v>9004.612</v>
      </c>
      <c r="R23" s="7">
        <v>7322.961</v>
      </c>
      <c r="S23" s="7">
        <v>7583.383</v>
      </c>
      <c r="T23" s="21">
        <v>20966.042999999998</v>
      </c>
    </row>
    <row r="24" spans="1:20" ht="12.75">
      <c r="A24" s="6" t="s">
        <v>12</v>
      </c>
      <c r="B24" s="7">
        <v>1</v>
      </c>
      <c r="C24" s="7">
        <v>3105.9660000000003</v>
      </c>
      <c r="D24" s="7">
        <v>2615.597</v>
      </c>
      <c r="E24" s="7">
        <v>3380.987</v>
      </c>
      <c r="F24" s="7">
        <v>2371.1369999999997</v>
      </c>
      <c r="G24" s="7">
        <v>2161.2529999999997</v>
      </c>
      <c r="H24" s="7">
        <v>1746.975</v>
      </c>
      <c r="I24" s="7">
        <v>3333.68</v>
      </c>
      <c r="J24" s="7">
        <v>6823.35</v>
      </c>
      <c r="K24" s="7">
        <v>8916.983</v>
      </c>
      <c r="L24" s="7">
        <v>9656.65</v>
      </c>
      <c r="M24" s="7">
        <v>10749.954</v>
      </c>
      <c r="N24" s="7">
        <v>8990.899</v>
      </c>
      <c r="O24" s="7">
        <v>3536.597</v>
      </c>
      <c r="P24" s="7">
        <v>3339.198</v>
      </c>
      <c r="Q24" s="7">
        <v>3497.712</v>
      </c>
      <c r="R24" s="7">
        <v>3493.634</v>
      </c>
      <c r="S24" s="7">
        <v>3707.774</v>
      </c>
      <c r="T24" s="21">
        <v>3535.905</v>
      </c>
    </row>
    <row r="25" spans="1:20" ht="12.75">
      <c r="A25" s="6" t="s">
        <v>31</v>
      </c>
      <c r="B25" s="7">
        <v>24</v>
      </c>
      <c r="C25" s="7">
        <v>40093.575000000004</v>
      </c>
      <c r="D25" s="7">
        <v>11272.536</v>
      </c>
      <c r="E25" s="7">
        <v>17136.626999999997</v>
      </c>
      <c r="F25" s="7">
        <v>17932.994000000002</v>
      </c>
      <c r="G25" s="7">
        <v>24506.019</v>
      </c>
      <c r="H25" s="7">
        <v>26916.379999999997</v>
      </c>
      <c r="I25" s="7">
        <v>21685.707999999995</v>
      </c>
      <c r="J25" s="7">
        <v>25485.858000000004</v>
      </c>
      <c r="K25" s="7">
        <v>34815.25399999999</v>
      </c>
      <c r="L25" s="7">
        <v>27557.822000000007</v>
      </c>
      <c r="M25" s="7">
        <v>39501.422</v>
      </c>
      <c r="N25" s="7">
        <v>30001.970999999998</v>
      </c>
      <c r="O25" s="7">
        <v>31656.478</v>
      </c>
      <c r="P25" s="7">
        <v>22885.647999999994</v>
      </c>
      <c r="Q25" s="7">
        <v>17393.134</v>
      </c>
      <c r="R25" s="7">
        <v>21394.973</v>
      </c>
      <c r="S25" s="7">
        <v>15084.911999999997</v>
      </c>
      <c r="T25" s="21">
        <v>19431.82699999999</v>
      </c>
    </row>
    <row r="26" spans="1:20" ht="12.75">
      <c r="A26" s="6" t="s">
        <v>16</v>
      </c>
      <c r="B26" s="7">
        <v>60</v>
      </c>
      <c r="C26" s="7">
        <v>33673.577999999994</v>
      </c>
      <c r="D26" s="7">
        <v>71026.148</v>
      </c>
      <c r="E26" s="7">
        <v>18251.141999999993</v>
      </c>
      <c r="F26" s="7">
        <v>28397.819000000018</v>
      </c>
      <c r="G26" s="7">
        <v>20500.723</v>
      </c>
      <c r="H26" s="7">
        <v>22514.385000000002</v>
      </c>
      <c r="I26" s="7">
        <v>22649.907000000007</v>
      </c>
      <c r="J26" s="7">
        <v>15251.586000000005</v>
      </c>
      <c r="K26" s="7">
        <v>12349.179000000002</v>
      </c>
      <c r="L26" s="7">
        <v>8955.033000000001</v>
      </c>
      <c r="M26" s="7">
        <v>45870.82299999999</v>
      </c>
      <c r="N26" s="7">
        <v>6715.706</v>
      </c>
      <c r="O26" s="7">
        <v>6923.260000000001</v>
      </c>
      <c r="P26" s="7">
        <v>6455.136999999998</v>
      </c>
      <c r="Q26" s="7">
        <v>6035.587999999999</v>
      </c>
      <c r="R26" s="7">
        <v>5750.3769999999995</v>
      </c>
      <c r="S26" s="7">
        <v>7654.112000000002</v>
      </c>
      <c r="T26" s="21">
        <v>7658.339000000002</v>
      </c>
    </row>
    <row r="27" spans="1:20" ht="12.75">
      <c r="A27" s="6" t="s">
        <v>26</v>
      </c>
      <c r="B27" s="7">
        <v>3</v>
      </c>
      <c r="C27" s="7">
        <v>791.03</v>
      </c>
      <c r="D27" s="7">
        <v>616.967</v>
      </c>
      <c r="E27" s="7">
        <v>541.6070000000001</v>
      </c>
      <c r="F27" s="7">
        <v>260.95300000000003</v>
      </c>
      <c r="G27" s="7">
        <v>6336.153</v>
      </c>
      <c r="H27" s="7">
        <v>1010.29</v>
      </c>
      <c r="I27" s="7">
        <v>1823.278</v>
      </c>
      <c r="J27" s="7">
        <v>2923.739</v>
      </c>
      <c r="K27" s="7">
        <v>3296.891</v>
      </c>
      <c r="L27" s="7">
        <v>1984.3310000000001</v>
      </c>
      <c r="M27" s="7">
        <v>2348.663</v>
      </c>
      <c r="N27" s="7">
        <v>2524.227</v>
      </c>
      <c r="O27" s="7">
        <v>3520.9350000000004</v>
      </c>
      <c r="P27" s="7">
        <v>4072.417</v>
      </c>
      <c r="Q27" s="7">
        <v>5294.57</v>
      </c>
      <c r="R27" s="7">
        <v>6828.993</v>
      </c>
      <c r="S27" s="7">
        <v>8165.0779999999995</v>
      </c>
      <c r="T27" s="21">
        <v>14063.367999999999</v>
      </c>
    </row>
    <row r="28" spans="1:20" ht="12.75">
      <c r="A28" s="6" t="s">
        <v>20</v>
      </c>
      <c r="B28" s="7">
        <v>74</v>
      </c>
      <c r="C28" s="7">
        <v>1456.8239999999996</v>
      </c>
      <c r="D28" s="7">
        <v>1245.5850000000003</v>
      </c>
      <c r="E28" s="7">
        <v>1196.3680000000002</v>
      </c>
      <c r="F28" s="7">
        <v>2712.2580000000007</v>
      </c>
      <c r="G28" s="7">
        <v>3014.197999999999</v>
      </c>
      <c r="H28" s="7">
        <v>2902.3670000000016</v>
      </c>
      <c r="I28" s="7">
        <v>2640.6090000000013</v>
      </c>
      <c r="J28" s="7">
        <v>3166.855000000001</v>
      </c>
      <c r="K28" s="7">
        <v>1742.249</v>
      </c>
      <c r="L28" s="7">
        <v>963.387</v>
      </c>
      <c r="M28" s="7">
        <v>769.9489999999997</v>
      </c>
      <c r="N28" s="7">
        <v>943.8100000000001</v>
      </c>
      <c r="O28" s="7">
        <v>679.9230000000001</v>
      </c>
      <c r="P28" s="7">
        <v>675.4330000000001</v>
      </c>
      <c r="Q28" s="7">
        <v>591.5800000000002</v>
      </c>
      <c r="R28" s="7">
        <v>806.016</v>
      </c>
      <c r="S28" s="7">
        <v>1758.5970000000007</v>
      </c>
      <c r="T28" s="21">
        <v>1566.3129999999996</v>
      </c>
    </row>
    <row r="29" spans="1:20" ht="12.75">
      <c r="A29" s="6" t="s">
        <v>10</v>
      </c>
      <c r="B29" s="7">
        <v>99</v>
      </c>
      <c r="C29" s="7">
        <v>12735.382999999996</v>
      </c>
      <c r="D29" s="7">
        <v>15707.208000000002</v>
      </c>
      <c r="E29" s="7">
        <v>14566.195000000003</v>
      </c>
      <c r="F29" s="7">
        <v>14869.417000000003</v>
      </c>
      <c r="G29" s="7">
        <v>12916.514000000005</v>
      </c>
      <c r="H29" s="7">
        <v>9019.624000000005</v>
      </c>
      <c r="I29" s="7">
        <v>13139.469000000001</v>
      </c>
      <c r="J29" s="7">
        <v>10067.303</v>
      </c>
      <c r="K29" s="7">
        <v>8351.104</v>
      </c>
      <c r="L29" s="7">
        <v>7142.960999999999</v>
      </c>
      <c r="M29" s="7">
        <v>7807.483000000001</v>
      </c>
      <c r="N29" s="7">
        <v>13095.396999999999</v>
      </c>
      <c r="O29" s="7">
        <v>81878.06100000005</v>
      </c>
      <c r="P29" s="7">
        <v>13733.253000000002</v>
      </c>
      <c r="Q29" s="7">
        <v>21757.811</v>
      </c>
      <c r="R29" s="7">
        <v>20136.976999999995</v>
      </c>
      <c r="S29" s="7">
        <v>15538.472000000007</v>
      </c>
      <c r="T29" s="21">
        <v>18297.657000000003</v>
      </c>
    </row>
    <row r="30" spans="1:20" ht="12.75">
      <c r="A30" s="1" t="s">
        <v>27</v>
      </c>
      <c r="B30" s="5">
        <v>149</v>
      </c>
      <c r="C30" s="10">
        <f aca="true" t="shared" si="2" ref="C30:S30">SUM(C31:C33)</f>
        <v>858786.9489999999</v>
      </c>
      <c r="D30" s="10">
        <f t="shared" si="2"/>
        <v>1077967.8860000002</v>
      </c>
      <c r="E30" s="10">
        <f t="shared" si="2"/>
        <v>961577.3330000001</v>
      </c>
      <c r="F30" s="10">
        <f t="shared" si="2"/>
        <v>1163599.146</v>
      </c>
      <c r="G30" s="10">
        <f t="shared" si="2"/>
        <v>1309487.4939999997</v>
      </c>
      <c r="H30" s="10">
        <f t="shared" si="2"/>
        <v>1287216.5380000002</v>
      </c>
      <c r="I30" s="10">
        <f t="shared" si="2"/>
        <v>1280324.7310000001</v>
      </c>
      <c r="J30" s="10">
        <f t="shared" si="2"/>
        <v>1247799.1059999997</v>
      </c>
      <c r="K30" s="10">
        <f t="shared" si="2"/>
        <v>1040142.173</v>
      </c>
      <c r="L30" s="10">
        <f t="shared" si="2"/>
        <v>870824.6790000001</v>
      </c>
      <c r="M30" s="10">
        <f t="shared" si="2"/>
        <v>837096.048</v>
      </c>
      <c r="N30" s="10">
        <f t="shared" si="2"/>
        <v>810664.434</v>
      </c>
      <c r="O30" s="10">
        <f t="shared" si="2"/>
        <v>769947.6239999998</v>
      </c>
      <c r="P30" s="10">
        <f t="shared" si="2"/>
        <v>889706.98</v>
      </c>
      <c r="Q30" s="10">
        <f t="shared" si="2"/>
        <v>1132074.1810000003</v>
      </c>
      <c r="R30" s="10">
        <f t="shared" si="2"/>
        <v>1244659.336</v>
      </c>
      <c r="S30" s="10">
        <f t="shared" si="2"/>
        <v>1565886.1270000003</v>
      </c>
      <c r="T30" s="22">
        <f>SUM(T31:T33)</f>
        <v>1942212.3190000004</v>
      </c>
    </row>
    <row r="31" spans="1:20" ht="12.75">
      <c r="A31" s="6" t="s">
        <v>41</v>
      </c>
      <c r="B31" s="7">
        <v>67</v>
      </c>
      <c r="C31" s="7">
        <v>513844.41200000007</v>
      </c>
      <c r="D31" s="7">
        <v>576987.7860000002</v>
      </c>
      <c r="E31" s="7">
        <v>527391.3200000001</v>
      </c>
      <c r="F31" s="7">
        <v>622078.5000000001</v>
      </c>
      <c r="G31" s="7">
        <v>705475.6519999999</v>
      </c>
      <c r="H31" s="7">
        <v>715493.506</v>
      </c>
      <c r="I31" s="7">
        <v>728553.87</v>
      </c>
      <c r="J31" s="7">
        <v>736860.7979999998</v>
      </c>
      <c r="K31" s="7">
        <v>576991.1089999998</v>
      </c>
      <c r="L31" s="7">
        <v>471424.03500000003</v>
      </c>
      <c r="M31" s="7">
        <v>467761.51599999995</v>
      </c>
      <c r="N31" s="7">
        <v>442035.95000000007</v>
      </c>
      <c r="O31" s="7">
        <v>450775.89199999993</v>
      </c>
      <c r="P31" s="7">
        <v>570516.4459999999</v>
      </c>
      <c r="Q31" s="7">
        <v>746324.7120000002</v>
      </c>
      <c r="R31" s="7">
        <v>814335.421</v>
      </c>
      <c r="S31" s="7">
        <v>1105373.4220000003</v>
      </c>
      <c r="T31" s="23">
        <v>1493418.9970000004</v>
      </c>
    </row>
    <row r="32" spans="1:20" ht="12.75">
      <c r="A32" s="6" t="s">
        <v>21</v>
      </c>
      <c r="B32" s="7">
        <v>10</v>
      </c>
      <c r="C32" s="7">
        <v>124728.17</v>
      </c>
      <c r="D32" s="7">
        <v>166319.813</v>
      </c>
      <c r="E32" s="7">
        <v>131947.361</v>
      </c>
      <c r="F32" s="7">
        <v>200102.55799999996</v>
      </c>
      <c r="G32" s="7">
        <v>235316.005</v>
      </c>
      <c r="H32" s="7">
        <v>215329.78499999997</v>
      </c>
      <c r="I32" s="7">
        <v>170518.27000000002</v>
      </c>
      <c r="J32" s="7">
        <v>161098.889</v>
      </c>
      <c r="K32" s="7">
        <v>133108.15999999997</v>
      </c>
      <c r="L32" s="7">
        <v>110289.574</v>
      </c>
      <c r="M32" s="7">
        <v>105288.736</v>
      </c>
      <c r="N32" s="7">
        <v>76337.168</v>
      </c>
      <c r="O32" s="7">
        <v>75191.08099999999</v>
      </c>
      <c r="P32" s="7">
        <v>75478.82299999999</v>
      </c>
      <c r="Q32" s="7">
        <v>81922.054</v>
      </c>
      <c r="R32" s="7">
        <v>86633.336</v>
      </c>
      <c r="S32" s="7">
        <v>92063.965</v>
      </c>
      <c r="T32" s="23">
        <v>103129.973</v>
      </c>
    </row>
    <row r="33" spans="1:20" ht="12.75">
      <c r="A33" s="6" t="s">
        <v>19</v>
      </c>
      <c r="B33" s="7">
        <v>72</v>
      </c>
      <c r="C33" s="7">
        <v>220214.36699999988</v>
      </c>
      <c r="D33" s="7">
        <v>334660.28700000007</v>
      </c>
      <c r="E33" s="7">
        <v>302238.65200000006</v>
      </c>
      <c r="F33" s="7">
        <v>341418.08799999993</v>
      </c>
      <c r="G33" s="7">
        <v>368695.8369999998</v>
      </c>
      <c r="H33" s="7">
        <v>356393.24700000015</v>
      </c>
      <c r="I33" s="7">
        <v>381252.5910000001</v>
      </c>
      <c r="J33" s="7">
        <v>349839.4189999999</v>
      </c>
      <c r="K33" s="7">
        <v>330042.90400000004</v>
      </c>
      <c r="L33" s="7">
        <v>289111.07000000007</v>
      </c>
      <c r="M33" s="7">
        <v>264045.79600000003</v>
      </c>
      <c r="N33" s="7">
        <v>292291.31599999993</v>
      </c>
      <c r="O33" s="7">
        <v>243980.65099999995</v>
      </c>
      <c r="P33" s="7">
        <v>243711.7110000001</v>
      </c>
      <c r="Q33" s="7">
        <v>303827.41500000004</v>
      </c>
      <c r="R33" s="7">
        <v>343690.57899999997</v>
      </c>
      <c r="S33" s="7">
        <v>368448.74000000005</v>
      </c>
      <c r="T33" s="23">
        <v>345663.34899999993</v>
      </c>
    </row>
    <row r="34" spans="1:20" ht="12.75">
      <c r="A34" s="1" t="s">
        <v>28</v>
      </c>
      <c r="B34" s="8">
        <v>550</v>
      </c>
      <c r="C34" s="24">
        <f aca="true" t="shared" si="3" ref="C34:S34">C3+C17+C30</f>
        <v>1854857.389</v>
      </c>
      <c r="D34" s="24">
        <f t="shared" si="3"/>
        <v>2338033.0260000005</v>
      </c>
      <c r="E34" s="24">
        <f t="shared" si="3"/>
        <v>2270481.992</v>
      </c>
      <c r="F34" s="24">
        <f t="shared" si="3"/>
        <v>2951553.1329999994</v>
      </c>
      <c r="G34" s="24">
        <f t="shared" si="3"/>
        <v>2957032.056</v>
      </c>
      <c r="H34" s="24">
        <f t="shared" si="3"/>
        <v>3081664.366</v>
      </c>
      <c r="I34" s="24">
        <f t="shared" si="3"/>
        <v>2985022.0430000005</v>
      </c>
      <c r="J34" s="24">
        <f t="shared" si="3"/>
        <v>4246813.821999999</v>
      </c>
      <c r="K34" s="24">
        <f t="shared" si="3"/>
        <v>3339438.5439999998</v>
      </c>
      <c r="L34" s="24">
        <f t="shared" si="3"/>
        <v>2891709.838</v>
      </c>
      <c r="M34" s="24">
        <f t="shared" si="3"/>
        <v>3018821.471</v>
      </c>
      <c r="N34" s="24">
        <f t="shared" si="3"/>
        <v>3450984.3449999997</v>
      </c>
      <c r="O34" s="24">
        <f t="shared" si="3"/>
        <v>3623080.7929999996</v>
      </c>
      <c r="P34" s="24">
        <f t="shared" si="3"/>
        <v>3675375.2260000003</v>
      </c>
      <c r="Q34" s="24">
        <f t="shared" si="3"/>
        <v>4610731.764</v>
      </c>
      <c r="R34" s="24">
        <f t="shared" si="3"/>
        <v>4627059.9229999995</v>
      </c>
      <c r="S34" s="24">
        <f t="shared" si="3"/>
        <v>4984524.41</v>
      </c>
      <c r="T34" s="24">
        <f>T3+T17+T30</f>
        <v>5646594.794000001</v>
      </c>
    </row>
    <row r="35" spans="1:20" ht="12.75">
      <c r="A35" s="1" t="s">
        <v>29</v>
      </c>
      <c r="B35" s="1"/>
      <c r="C35" s="3">
        <v>2703322.711</v>
      </c>
      <c r="D35" s="3">
        <v>3048783.862</v>
      </c>
      <c r="E35" s="3">
        <v>3421996.13</v>
      </c>
      <c r="F35" s="3">
        <v>4149037.054</v>
      </c>
      <c r="G35" s="3">
        <v>4519529.847</v>
      </c>
      <c r="H35" s="3">
        <v>4698334.441</v>
      </c>
      <c r="I35" s="3">
        <v>4588462.553</v>
      </c>
      <c r="J35" s="3">
        <v>5710677.687</v>
      </c>
      <c r="K35" s="3">
        <v>4646746.081</v>
      </c>
      <c r="L35" s="3">
        <v>3767840.233</v>
      </c>
      <c r="M35" s="3">
        <v>4095578.202</v>
      </c>
      <c r="N35" s="3">
        <v>4984465.303</v>
      </c>
      <c r="O35" s="3">
        <v>4881026.639</v>
      </c>
      <c r="P35" s="3">
        <v>5104377.065</v>
      </c>
      <c r="Q35" s="3">
        <v>5955590.592</v>
      </c>
      <c r="R35" s="3">
        <v>6072420.026</v>
      </c>
      <c r="S35" s="3">
        <v>6359727.444</v>
      </c>
      <c r="T35" s="3">
        <v>7250361.501</v>
      </c>
    </row>
    <row r="36" ht="12.75">
      <c r="A36" s="9" t="s">
        <v>39</v>
      </c>
    </row>
    <row r="38" spans="2:16" ht="12.75">
      <c r="B38" s="26"/>
      <c r="P38" s="2"/>
    </row>
    <row r="39" spans="2:20" ht="12.7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3:20" ht="12.7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2" spans="3:20" ht="12.7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3:20" ht="12.7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5" ht="12.75">
      <c r="M45" t="s">
        <v>35</v>
      </c>
    </row>
    <row r="50" spans="1:20" ht="12.75">
      <c r="A50" t="s">
        <v>34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>
        <v>1302576.21</v>
      </c>
      <c r="N50" s="27">
        <v>1378154.694</v>
      </c>
      <c r="O50" s="27">
        <v>1392820.73</v>
      </c>
      <c r="P50" s="27">
        <v>1264560.179</v>
      </c>
      <c r="Q50" s="27">
        <v>1317132.265</v>
      </c>
      <c r="R50" s="27">
        <v>1317635.413</v>
      </c>
      <c r="S50" s="27">
        <v>1437008.26</v>
      </c>
      <c r="T50" s="27">
        <v>1456998.659</v>
      </c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6.140625" style="0" bestFit="1" customWidth="1"/>
    <col min="2" max="2" width="10.28125" style="0" customWidth="1"/>
    <col min="3" max="12" width="14.57421875" style="0" bestFit="1" customWidth="1"/>
    <col min="13" max="19" width="12.7109375" style="0" customWidth="1"/>
    <col min="20" max="20" width="14.57421875" style="0" bestFit="1" customWidth="1"/>
  </cols>
  <sheetData>
    <row r="1" spans="1:20" ht="15">
      <c r="A1" s="12" t="s">
        <v>38</v>
      </c>
      <c r="C1" s="13"/>
      <c r="D1" s="13"/>
      <c r="E1" s="13"/>
      <c r="F1" s="13"/>
      <c r="G1" s="13"/>
      <c r="H1" s="13"/>
      <c r="I1" s="13"/>
      <c r="J1" s="13"/>
      <c r="K1" s="13"/>
      <c r="L1" s="13"/>
      <c r="T1" s="13" t="s">
        <v>33</v>
      </c>
    </row>
    <row r="2" spans="1:20" ht="31.5">
      <c r="A2" s="30" t="s">
        <v>23</v>
      </c>
      <c r="B2" s="31" t="s">
        <v>30</v>
      </c>
      <c r="C2" s="32">
        <v>2000</v>
      </c>
      <c r="D2" s="32">
        <v>2001</v>
      </c>
      <c r="E2" s="32">
        <v>2002</v>
      </c>
      <c r="F2" s="32">
        <v>2003</v>
      </c>
      <c r="G2" s="32">
        <v>2004</v>
      </c>
      <c r="H2" s="32">
        <v>2005</v>
      </c>
      <c r="I2" s="32">
        <v>2006</v>
      </c>
      <c r="J2" s="32">
        <v>2007</v>
      </c>
      <c r="K2" s="32">
        <v>2008</v>
      </c>
      <c r="L2" s="32">
        <v>2009</v>
      </c>
      <c r="M2" s="32">
        <v>2010</v>
      </c>
      <c r="N2" s="32">
        <v>2011</v>
      </c>
      <c r="O2" s="32">
        <v>2012</v>
      </c>
      <c r="P2" s="32">
        <v>2013</v>
      </c>
      <c r="Q2" s="32">
        <v>2014</v>
      </c>
      <c r="R2" s="32">
        <v>2015</v>
      </c>
      <c r="S2" s="32">
        <v>2016</v>
      </c>
      <c r="T2" s="32">
        <v>2017</v>
      </c>
    </row>
    <row r="3" spans="1:20" ht="12.75">
      <c r="A3" s="4" t="s">
        <v>24</v>
      </c>
      <c r="B3" s="8">
        <f>SUM(B4:B16)</f>
        <v>116</v>
      </c>
      <c r="C3" s="14">
        <f aca="true" t="shared" si="0" ref="C3:S3">SUM(C4:C16)</f>
        <v>591700.5729999999</v>
      </c>
      <c r="D3" s="14">
        <f t="shared" si="0"/>
        <v>919368.328</v>
      </c>
      <c r="E3" s="14">
        <f t="shared" si="0"/>
        <v>895690.2270000001</v>
      </c>
      <c r="F3" s="14">
        <f t="shared" si="0"/>
        <v>944856.611</v>
      </c>
      <c r="G3" s="14">
        <f t="shared" si="0"/>
        <v>1343842.6690000002</v>
      </c>
      <c r="H3" s="14">
        <f t="shared" si="0"/>
        <v>1776431.9300000002</v>
      </c>
      <c r="I3" s="14">
        <f t="shared" si="0"/>
        <v>1447268.6030000001</v>
      </c>
      <c r="J3" s="14">
        <f t="shared" si="0"/>
        <v>2097823.2389999996</v>
      </c>
      <c r="K3" s="14">
        <f t="shared" si="0"/>
        <v>2734031.0760000004</v>
      </c>
      <c r="L3" s="14">
        <f t="shared" si="0"/>
        <v>2288644.24</v>
      </c>
      <c r="M3" s="10">
        <f t="shared" si="0"/>
        <v>2651680.3969999994</v>
      </c>
      <c r="N3" s="10">
        <f t="shared" si="0"/>
        <v>3180039.629</v>
      </c>
      <c r="O3" s="10">
        <f t="shared" si="0"/>
        <v>3319583.544</v>
      </c>
      <c r="P3" s="10">
        <f t="shared" si="0"/>
        <v>2991625.0749999997</v>
      </c>
      <c r="Q3" s="10">
        <f t="shared" si="0"/>
        <v>3169348.2249999996</v>
      </c>
      <c r="R3" s="10">
        <f t="shared" si="0"/>
        <v>2572015.382</v>
      </c>
      <c r="S3" s="10">
        <f t="shared" si="0"/>
        <v>2629473.338999999</v>
      </c>
      <c r="T3" s="14">
        <f>SUM(T4:T16)</f>
        <v>2892343.68</v>
      </c>
    </row>
    <row r="4" spans="1:20" ht="12.75">
      <c r="A4" s="6" t="s">
        <v>0</v>
      </c>
      <c r="B4" s="7">
        <v>4</v>
      </c>
      <c r="C4" s="15">
        <v>21.735</v>
      </c>
      <c r="D4" s="15"/>
      <c r="E4" s="15"/>
      <c r="F4" s="15"/>
      <c r="G4" s="15"/>
      <c r="H4" s="15">
        <v>3.9</v>
      </c>
      <c r="I4" s="15">
        <v>134.816</v>
      </c>
      <c r="J4" s="15">
        <v>575.988</v>
      </c>
      <c r="K4" s="15">
        <v>184.032</v>
      </c>
      <c r="L4" s="15">
        <v>432.526</v>
      </c>
      <c r="M4" s="7">
        <v>187.494</v>
      </c>
      <c r="N4" s="7">
        <v>231.942</v>
      </c>
      <c r="O4" s="7">
        <v>211.40300000000002</v>
      </c>
      <c r="P4" s="7">
        <v>331.07800000000003</v>
      </c>
      <c r="Q4" s="7">
        <v>650.011</v>
      </c>
      <c r="R4" s="7">
        <v>411.89599999999996</v>
      </c>
      <c r="S4" s="7">
        <v>2828.424</v>
      </c>
      <c r="T4" s="15">
        <v>620.359</v>
      </c>
    </row>
    <row r="5" spans="1:20" ht="12.75">
      <c r="A5" s="6" t="s">
        <v>2</v>
      </c>
      <c r="B5" s="7">
        <v>7</v>
      </c>
      <c r="C5" s="15">
        <v>366164.45499999996</v>
      </c>
      <c r="D5" s="15">
        <v>557179.18</v>
      </c>
      <c r="E5" s="15">
        <v>535621.381</v>
      </c>
      <c r="F5" s="15">
        <v>608896.738</v>
      </c>
      <c r="G5" s="15">
        <v>843680.426</v>
      </c>
      <c r="H5" s="15">
        <v>1061699.145</v>
      </c>
      <c r="I5" s="15">
        <v>965331.0970000001</v>
      </c>
      <c r="J5" s="15">
        <v>1552620.0929999999</v>
      </c>
      <c r="K5" s="15">
        <v>2039583.25</v>
      </c>
      <c r="L5" s="15">
        <v>1721002.8140000002</v>
      </c>
      <c r="M5" s="7">
        <v>2019584.682</v>
      </c>
      <c r="N5" s="7">
        <v>2204729.595</v>
      </c>
      <c r="O5" s="7">
        <v>2480844.7580000004</v>
      </c>
      <c r="P5" s="7">
        <v>2148623.117</v>
      </c>
      <c r="Q5" s="7">
        <v>2177154.2380000004</v>
      </c>
      <c r="R5" s="7">
        <v>1790997.307</v>
      </c>
      <c r="S5" s="7">
        <v>1704492.3989999997</v>
      </c>
      <c r="T5" s="15">
        <v>1813836.0830000003</v>
      </c>
    </row>
    <row r="6" spans="1:20" ht="12.75">
      <c r="A6" s="6" t="s">
        <v>36</v>
      </c>
      <c r="B6" s="7">
        <v>14</v>
      </c>
      <c r="C6" s="15">
        <v>99656.427</v>
      </c>
      <c r="D6" s="15">
        <v>236519.204</v>
      </c>
      <c r="E6" s="15">
        <v>255344.79300000003</v>
      </c>
      <c r="F6" s="15">
        <v>195417.62199999997</v>
      </c>
      <c r="G6" s="15">
        <v>336056.90400000004</v>
      </c>
      <c r="H6" s="15">
        <v>502227.26699999993</v>
      </c>
      <c r="I6" s="15">
        <v>309788.368</v>
      </c>
      <c r="J6" s="15">
        <v>329608.93799999997</v>
      </c>
      <c r="K6" s="15">
        <v>428455.16800000006</v>
      </c>
      <c r="L6" s="15">
        <v>329984.51000000007</v>
      </c>
      <c r="M6" s="7">
        <v>337404.26</v>
      </c>
      <c r="N6" s="7">
        <v>538624.1069999998</v>
      </c>
      <c r="O6" s="7">
        <v>503651.9099999999</v>
      </c>
      <c r="P6" s="7">
        <v>441110.1230000001</v>
      </c>
      <c r="Q6" s="7">
        <v>589779.27</v>
      </c>
      <c r="R6" s="7">
        <v>440268.77</v>
      </c>
      <c r="S6" s="7">
        <v>555221.095</v>
      </c>
      <c r="T6" s="15">
        <v>639029.2919999999</v>
      </c>
    </row>
    <row r="7" spans="1:20" ht="12.75">
      <c r="A7" s="6" t="s">
        <v>37</v>
      </c>
      <c r="B7" s="7">
        <v>8</v>
      </c>
      <c r="C7" s="15">
        <v>91.966</v>
      </c>
      <c r="D7" s="15">
        <v>1557.598</v>
      </c>
      <c r="E7" s="15">
        <v>710.92</v>
      </c>
      <c r="F7" s="15">
        <v>2007.12</v>
      </c>
      <c r="G7" s="15">
        <v>5712.8550000000005</v>
      </c>
      <c r="H7" s="15">
        <v>15291.903999999999</v>
      </c>
      <c r="I7" s="15">
        <v>5983.104</v>
      </c>
      <c r="J7" s="15">
        <v>6014.991</v>
      </c>
      <c r="K7" s="15">
        <v>11797.152000000002</v>
      </c>
      <c r="L7" s="15">
        <v>12890.454</v>
      </c>
      <c r="M7" s="7">
        <v>14085.242999999999</v>
      </c>
      <c r="N7" s="7">
        <v>15453.696000000002</v>
      </c>
      <c r="O7" s="7">
        <v>11515.626000000002</v>
      </c>
      <c r="P7" s="7">
        <v>14431.422999999999</v>
      </c>
      <c r="Q7" s="7">
        <v>11292.181</v>
      </c>
      <c r="R7" s="7">
        <v>6273.762</v>
      </c>
      <c r="S7" s="7">
        <v>4910.313</v>
      </c>
      <c r="T7" s="15">
        <v>8308.092</v>
      </c>
    </row>
    <row r="8" spans="1:20" ht="12.75">
      <c r="A8" s="6" t="s">
        <v>3</v>
      </c>
      <c r="B8" s="7">
        <v>3</v>
      </c>
      <c r="C8" s="15">
        <v>69726.01000000001</v>
      </c>
      <c r="D8" s="15">
        <v>67921.975</v>
      </c>
      <c r="E8" s="15">
        <v>47623.409</v>
      </c>
      <c r="F8" s="15">
        <v>63454.329</v>
      </c>
      <c r="G8" s="15">
        <v>66569.522</v>
      </c>
      <c r="H8" s="15">
        <v>71503.63500000001</v>
      </c>
      <c r="I8" s="15">
        <v>56451.623999999996</v>
      </c>
      <c r="J8" s="15">
        <v>64678.397</v>
      </c>
      <c r="K8" s="15">
        <v>83902.928</v>
      </c>
      <c r="L8" s="15">
        <v>64418.675</v>
      </c>
      <c r="M8" s="7">
        <v>88687.06599999999</v>
      </c>
      <c r="N8" s="7">
        <v>112105.861</v>
      </c>
      <c r="O8" s="7">
        <v>82113.14</v>
      </c>
      <c r="P8" s="7">
        <v>75482.61</v>
      </c>
      <c r="Q8" s="7">
        <v>51368.296</v>
      </c>
      <c r="R8" s="7">
        <v>38972.278999999995</v>
      </c>
      <c r="S8" s="7">
        <v>68041.06199999999</v>
      </c>
      <c r="T8" s="15">
        <v>88390.856</v>
      </c>
    </row>
    <row r="9" spans="1:20" ht="12.75">
      <c r="A9" s="6" t="s">
        <v>4</v>
      </c>
      <c r="B9" s="7">
        <v>2</v>
      </c>
      <c r="C9" s="15">
        <v>3.511</v>
      </c>
      <c r="D9" s="15"/>
      <c r="E9" s="15"/>
      <c r="F9" s="15"/>
      <c r="G9" s="15">
        <v>803.213</v>
      </c>
      <c r="H9" s="15">
        <v>3239.161</v>
      </c>
      <c r="I9" s="15">
        <v>3992.358</v>
      </c>
      <c r="J9" s="15">
        <v>2554.52</v>
      </c>
      <c r="K9" s="15">
        <v>3266.87</v>
      </c>
      <c r="L9" s="15">
        <v>4825.347</v>
      </c>
      <c r="M9" s="7">
        <v>7418.942999999999</v>
      </c>
      <c r="N9" s="7">
        <v>11099.436</v>
      </c>
      <c r="O9" s="7">
        <v>6647.175</v>
      </c>
      <c r="P9" s="7">
        <v>5837.174999999999</v>
      </c>
      <c r="Q9" s="7">
        <v>8058.254999999999</v>
      </c>
      <c r="R9" s="7">
        <v>7531.885</v>
      </c>
      <c r="S9" s="7">
        <v>7102.0470000000005</v>
      </c>
      <c r="T9" s="15">
        <v>8961.544</v>
      </c>
    </row>
    <row r="10" spans="1:20" ht="12.75">
      <c r="A10" s="6" t="s">
        <v>1</v>
      </c>
      <c r="B10" s="7">
        <v>8</v>
      </c>
      <c r="C10" s="15">
        <v>13058.571</v>
      </c>
      <c r="D10" s="15">
        <v>6980.5289999999995</v>
      </c>
      <c r="E10" s="15">
        <v>5537.216</v>
      </c>
      <c r="F10" s="15">
        <v>8704.911999999998</v>
      </c>
      <c r="G10" s="15">
        <v>23939.123999999996</v>
      </c>
      <c r="H10" s="15">
        <v>48163.25600000001</v>
      </c>
      <c r="I10" s="15">
        <v>26965.009000000002</v>
      </c>
      <c r="J10" s="15">
        <v>41196.852</v>
      </c>
      <c r="K10" s="15">
        <v>60480.20799999999</v>
      </c>
      <c r="L10" s="15">
        <v>61553.636</v>
      </c>
      <c r="M10" s="7">
        <v>82915.316</v>
      </c>
      <c r="N10" s="7">
        <v>89363.071</v>
      </c>
      <c r="O10" s="7">
        <v>86007.84800000001</v>
      </c>
      <c r="P10" s="7">
        <v>83122.09300000001</v>
      </c>
      <c r="Q10" s="7">
        <v>100733.005</v>
      </c>
      <c r="R10" s="7">
        <v>64091.513999999996</v>
      </c>
      <c r="S10" s="7">
        <v>56527.23700000001</v>
      </c>
      <c r="T10" s="15">
        <v>82273.261</v>
      </c>
    </row>
    <row r="11" spans="1:20" ht="12.75">
      <c r="A11" s="6" t="s">
        <v>8</v>
      </c>
      <c r="B11" s="7">
        <v>3</v>
      </c>
      <c r="C11" s="15"/>
      <c r="D11" s="15"/>
      <c r="E11" s="15"/>
      <c r="F11" s="15"/>
      <c r="G11" s="15"/>
      <c r="H11" s="15"/>
      <c r="I11" s="15"/>
      <c r="J11" s="15"/>
      <c r="K11" s="15"/>
      <c r="L11" s="15">
        <v>0.197</v>
      </c>
      <c r="M11" s="7"/>
      <c r="N11" s="7">
        <v>7557.188</v>
      </c>
      <c r="O11" s="7"/>
      <c r="P11" s="7">
        <v>199.735</v>
      </c>
      <c r="Q11" s="7">
        <v>5551.6050000000005</v>
      </c>
      <c r="R11" s="7">
        <v>5389.185</v>
      </c>
      <c r="S11" s="7">
        <v>5518.621</v>
      </c>
      <c r="T11" s="15">
        <v>8188.590999999999</v>
      </c>
    </row>
    <row r="12" spans="1:20" ht="12.75">
      <c r="A12" s="6" t="s">
        <v>7</v>
      </c>
      <c r="B12" s="7">
        <v>8</v>
      </c>
      <c r="C12" s="15">
        <v>81.945</v>
      </c>
      <c r="D12" s="15">
        <v>36.347</v>
      </c>
      <c r="E12" s="15"/>
      <c r="F12" s="15"/>
      <c r="G12" s="15">
        <v>3.528</v>
      </c>
      <c r="H12" s="15">
        <v>795.088</v>
      </c>
      <c r="I12" s="15">
        <v>1681.5190000000002</v>
      </c>
      <c r="J12" s="15">
        <v>704.767</v>
      </c>
      <c r="K12" s="15">
        <v>2306.733</v>
      </c>
      <c r="L12" s="15">
        <v>111.49600000000001</v>
      </c>
      <c r="M12" s="7">
        <v>458.1359999999999</v>
      </c>
      <c r="N12" s="7">
        <v>17.435</v>
      </c>
      <c r="O12" s="7">
        <v>36.574000000000005</v>
      </c>
      <c r="P12" s="7">
        <v>0.604</v>
      </c>
      <c r="Q12" s="7">
        <v>810.6419999999999</v>
      </c>
      <c r="R12" s="7">
        <v>0.073</v>
      </c>
      <c r="S12" s="7">
        <v>37.367999999999995</v>
      </c>
      <c r="T12" s="15">
        <v>231.158</v>
      </c>
    </row>
    <row r="13" spans="1:20" ht="12.75">
      <c r="A13" s="6" t="s">
        <v>6</v>
      </c>
      <c r="B13" s="7">
        <v>34</v>
      </c>
      <c r="C13" s="15">
        <v>20698.948000000004</v>
      </c>
      <c r="D13" s="15">
        <v>23562.579999999998</v>
      </c>
      <c r="E13" s="15">
        <v>20647.023999999998</v>
      </c>
      <c r="F13" s="15">
        <v>22088.690000000002</v>
      </c>
      <c r="G13" s="15">
        <v>28101.286000000004</v>
      </c>
      <c r="H13" s="15">
        <v>32289.369</v>
      </c>
      <c r="I13" s="15">
        <v>27765.780000000002</v>
      </c>
      <c r="J13" s="15">
        <v>38508.56999999999</v>
      </c>
      <c r="K13" s="15">
        <v>39199.384</v>
      </c>
      <c r="L13" s="15">
        <v>27560.484</v>
      </c>
      <c r="M13" s="7">
        <v>28595.261000000002</v>
      </c>
      <c r="N13" s="7">
        <v>51577.02199999999</v>
      </c>
      <c r="O13" s="7">
        <v>37668.107</v>
      </c>
      <c r="P13" s="7">
        <v>37985.71900000001</v>
      </c>
      <c r="Q13" s="7">
        <v>39133.59000000001</v>
      </c>
      <c r="R13" s="7">
        <v>32787.272999999994</v>
      </c>
      <c r="S13" s="7">
        <v>33494.894</v>
      </c>
      <c r="T13" s="15">
        <v>33911.675</v>
      </c>
    </row>
    <row r="14" spans="1:20" ht="12.75">
      <c r="A14" s="6" t="s">
        <v>9</v>
      </c>
      <c r="B14" s="7">
        <v>2</v>
      </c>
      <c r="C14" s="15">
        <v>262.499</v>
      </c>
      <c r="D14" s="15">
        <v>2042.425</v>
      </c>
      <c r="E14" s="15">
        <v>4634.315</v>
      </c>
      <c r="F14" s="15">
        <v>9462.472</v>
      </c>
      <c r="G14" s="15">
        <v>8518.235</v>
      </c>
      <c r="H14" s="15">
        <v>2926.107</v>
      </c>
      <c r="I14" s="15">
        <v>3110.399</v>
      </c>
      <c r="J14" s="15">
        <v>2222.047</v>
      </c>
      <c r="K14" s="15">
        <v>3522.725</v>
      </c>
      <c r="L14" s="15">
        <v>7871.3</v>
      </c>
      <c r="M14" s="7">
        <v>4215.346</v>
      </c>
      <c r="N14" s="7">
        <v>4873.466</v>
      </c>
      <c r="O14" s="7">
        <v>1640.076</v>
      </c>
      <c r="P14" s="7">
        <v>7799.849</v>
      </c>
      <c r="Q14" s="7">
        <v>22530.172</v>
      </c>
      <c r="R14" s="7">
        <v>23126.715</v>
      </c>
      <c r="S14" s="7">
        <v>20215.78</v>
      </c>
      <c r="T14" s="15">
        <v>13680.807999999999</v>
      </c>
    </row>
    <row r="15" spans="1:20" ht="12.75">
      <c r="A15" s="6" t="s">
        <v>18</v>
      </c>
      <c r="B15" s="7">
        <v>12</v>
      </c>
      <c r="C15" s="15">
        <v>16197.07</v>
      </c>
      <c r="D15" s="15">
        <v>16207.637</v>
      </c>
      <c r="E15" s="15">
        <v>18123.085</v>
      </c>
      <c r="F15" s="15">
        <v>25872.011</v>
      </c>
      <c r="G15" s="15">
        <v>18361.370000000003</v>
      </c>
      <c r="H15" s="15">
        <v>18667.458</v>
      </c>
      <c r="I15" s="15">
        <v>27289.625999999997</v>
      </c>
      <c r="J15" s="15">
        <v>30923.598</v>
      </c>
      <c r="K15" s="15">
        <v>24133.703</v>
      </c>
      <c r="L15" s="15">
        <v>15879.188000000002</v>
      </c>
      <c r="M15" s="7">
        <v>29201.490999999998</v>
      </c>
      <c r="N15" s="7">
        <v>68909.03899999999</v>
      </c>
      <c r="O15" s="7">
        <v>51880.43400000001</v>
      </c>
      <c r="P15" s="7">
        <v>83950.09599999998</v>
      </c>
      <c r="Q15" s="7">
        <v>85184.604</v>
      </c>
      <c r="R15" s="7">
        <v>77683.444</v>
      </c>
      <c r="S15" s="7">
        <v>85413.595</v>
      </c>
      <c r="T15" s="15">
        <v>93701.33099999998</v>
      </c>
    </row>
    <row r="16" spans="1:20" ht="12.75">
      <c r="A16" s="6" t="s">
        <v>5</v>
      </c>
      <c r="B16" s="7">
        <v>11</v>
      </c>
      <c r="C16" s="15">
        <v>5737.436000000001</v>
      </c>
      <c r="D16" s="15">
        <v>7360.853</v>
      </c>
      <c r="E16" s="15">
        <v>7448.084</v>
      </c>
      <c r="F16" s="15">
        <v>8952.717</v>
      </c>
      <c r="G16" s="15">
        <v>12096.206</v>
      </c>
      <c r="H16" s="15">
        <v>19625.64</v>
      </c>
      <c r="I16" s="15">
        <v>18774.903000000002</v>
      </c>
      <c r="J16" s="15">
        <v>28214.478000000003</v>
      </c>
      <c r="K16" s="15">
        <v>37198.92299999999</v>
      </c>
      <c r="L16" s="15">
        <v>42113.613</v>
      </c>
      <c r="M16" s="7">
        <v>38927.15899999999</v>
      </c>
      <c r="N16" s="7">
        <v>75497.77100000001</v>
      </c>
      <c r="O16" s="7">
        <v>57366.493</v>
      </c>
      <c r="P16" s="7">
        <v>92751.453</v>
      </c>
      <c r="Q16" s="7">
        <v>77102.356</v>
      </c>
      <c r="R16" s="7">
        <v>84481.279</v>
      </c>
      <c r="S16" s="7">
        <v>85670.50399999999</v>
      </c>
      <c r="T16" s="15">
        <v>101210.63000000002</v>
      </c>
    </row>
    <row r="17" spans="1:20" ht="12.75">
      <c r="A17" s="1" t="s">
        <v>25</v>
      </c>
      <c r="B17" s="8">
        <f>SUM(B18:B29)</f>
        <v>285</v>
      </c>
      <c r="C17" s="16">
        <f aca="true" t="shared" si="1" ref="C17:S17">SUM(C18:C29)</f>
        <v>225234.853</v>
      </c>
      <c r="D17" s="16">
        <f t="shared" si="1"/>
        <v>202782.04899999997</v>
      </c>
      <c r="E17" s="16">
        <f t="shared" si="1"/>
        <v>213196.473</v>
      </c>
      <c r="F17" s="16">
        <f t="shared" si="1"/>
        <v>365327.81899999996</v>
      </c>
      <c r="G17" s="16">
        <f t="shared" si="1"/>
        <v>343635.51099999994</v>
      </c>
      <c r="H17" s="16">
        <f t="shared" si="1"/>
        <v>402782.91500000004</v>
      </c>
      <c r="I17" s="16">
        <f t="shared" si="1"/>
        <v>705732.407</v>
      </c>
      <c r="J17" s="16">
        <f t="shared" si="1"/>
        <v>1149802.5039999997</v>
      </c>
      <c r="K17" s="16">
        <f t="shared" si="1"/>
        <v>1246663.8950000003</v>
      </c>
      <c r="L17" s="16">
        <f t="shared" si="1"/>
        <v>1109134.0340000002</v>
      </c>
      <c r="M17" s="10">
        <f t="shared" si="1"/>
        <v>1262800.0729999999</v>
      </c>
      <c r="N17" s="10">
        <f t="shared" si="1"/>
        <v>1652198.5290000003</v>
      </c>
      <c r="O17" s="10">
        <f t="shared" si="1"/>
        <v>1507039.8499999999</v>
      </c>
      <c r="P17" s="10">
        <f t="shared" si="1"/>
        <v>1594021.167</v>
      </c>
      <c r="Q17" s="10">
        <f t="shared" si="1"/>
        <v>1600224.077</v>
      </c>
      <c r="R17" s="10">
        <f t="shared" si="1"/>
        <v>1312907.8969999996</v>
      </c>
      <c r="S17" s="10">
        <f t="shared" si="1"/>
        <v>1165992.5439999998</v>
      </c>
      <c r="T17" s="16">
        <f>SUM(T18:T29)</f>
        <v>1275010.0060000003</v>
      </c>
    </row>
    <row r="18" spans="1:20" ht="12.75">
      <c r="A18" s="6" t="s">
        <v>15</v>
      </c>
      <c r="B18" s="7">
        <v>7</v>
      </c>
      <c r="C18" s="15">
        <v>55385.12700000001</v>
      </c>
      <c r="D18" s="15">
        <v>46133.592</v>
      </c>
      <c r="E18" s="15">
        <v>41792.131</v>
      </c>
      <c r="F18" s="15">
        <v>180664.94100000002</v>
      </c>
      <c r="G18" s="15">
        <v>88623.27800000002</v>
      </c>
      <c r="H18" s="15">
        <v>73539.00300000001</v>
      </c>
      <c r="I18" s="15">
        <v>84388.022</v>
      </c>
      <c r="J18" s="15">
        <v>358795.852</v>
      </c>
      <c r="K18" s="15">
        <v>293648.268</v>
      </c>
      <c r="L18" s="15">
        <v>159980.88999999998</v>
      </c>
      <c r="M18" s="7">
        <v>229858.349</v>
      </c>
      <c r="N18" s="7">
        <v>486667.549</v>
      </c>
      <c r="O18" s="7">
        <v>460829.986</v>
      </c>
      <c r="P18" s="7">
        <v>547110.615</v>
      </c>
      <c r="Q18" s="7">
        <v>903855.2220000001</v>
      </c>
      <c r="R18" s="7">
        <v>654452.3200000001</v>
      </c>
      <c r="S18" s="7">
        <v>622876.177</v>
      </c>
      <c r="T18" s="15">
        <v>746092.4010000001</v>
      </c>
    </row>
    <row r="19" spans="1:20" ht="12.75">
      <c r="A19" s="6" t="s">
        <v>13</v>
      </c>
      <c r="B19" s="7">
        <v>5</v>
      </c>
      <c r="C19" s="15">
        <v>623.517</v>
      </c>
      <c r="D19" s="15">
        <v>7287.505999999999</v>
      </c>
      <c r="E19" s="15">
        <v>958.608</v>
      </c>
      <c r="F19" s="15">
        <v>12114.619999999999</v>
      </c>
      <c r="G19" s="15">
        <v>6213.402</v>
      </c>
      <c r="H19" s="15">
        <v>1420.1680000000001</v>
      </c>
      <c r="I19" s="15">
        <v>6518.091999999999</v>
      </c>
      <c r="J19" s="15">
        <v>43210.592</v>
      </c>
      <c r="K19" s="15">
        <v>31680.942</v>
      </c>
      <c r="L19" s="15">
        <v>7090.84</v>
      </c>
      <c r="M19" s="7">
        <v>4465.848999999999</v>
      </c>
      <c r="N19" s="7">
        <v>47707.304000000004</v>
      </c>
      <c r="O19" s="7">
        <v>1114.931</v>
      </c>
      <c r="P19" s="7">
        <v>55325.82</v>
      </c>
      <c r="Q19" s="7">
        <v>38724.791</v>
      </c>
      <c r="R19" s="7">
        <v>33164.83899999999</v>
      </c>
      <c r="S19" s="7">
        <v>27675.170999999995</v>
      </c>
      <c r="T19" s="15">
        <v>23998.392</v>
      </c>
    </row>
    <row r="20" spans="1:20" ht="12.75">
      <c r="A20" s="6" t="s">
        <v>14</v>
      </c>
      <c r="B20" s="7">
        <v>3</v>
      </c>
      <c r="C20" s="15">
        <v>574.236</v>
      </c>
      <c r="D20" s="15">
        <v>497.75100000000003</v>
      </c>
      <c r="E20" s="15">
        <v>214.52100000000002</v>
      </c>
      <c r="F20" s="15">
        <v>274.343</v>
      </c>
      <c r="G20" s="15">
        <v>313.745</v>
      </c>
      <c r="H20" s="15">
        <v>281.858</v>
      </c>
      <c r="I20" s="15">
        <v>355.61400000000003</v>
      </c>
      <c r="J20" s="15">
        <v>1201.8310000000001</v>
      </c>
      <c r="K20" s="15">
        <v>5868.432</v>
      </c>
      <c r="L20" s="15">
        <v>17388.280000000002</v>
      </c>
      <c r="M20" s="7">
        <v>1664.6450000000002</v>
      </c>
      <c r="N20" s="7">
        <v>20292.757</v>
      </c>
      <c r="O20" s="7">
        <v>31810.24</v>
      </c>
      <c r="P20" s="7">
        <v>7049.132</v>
      </c>
      <c r="Q20" s="7">
        <v>3850.9370000000004</v>
      </c>
      <c r="R20" s="7">
        <v>4103.085</v>
      </c>
      <c r="S20" s="7">
        <v>2578.8160000000003</v>
      </c>
      <c r="T20" s="15">
        <v>2185.105</v>
      </c>
    </row>
    <row r="21" spans="1:20" ht="12.75">
      <c r="A21" s="6" t="s">
        <v>17</v>
      </c>
      <c r="B21" s="7">
        <v>5</v>
      </c>
      <c r="C21" s="15">
        <v>88696.957</v>
      </c>
      <c r="D21" s="15">
        <v>90579.02799999999</v>
      </c>
      <c r="E21" s="15">
        <v>88210.523</v>
      </c>
      <c r="F21" s="15">
        <v>88231.65</v>
      </c>
      <c r="G21" s="15">
        <v>133423.67599999998</v>
      </c>
      <c r="H21" s="15">
        <v>213363.977</v>
      </c>
      <c r="I21" s="15">
        <v>511689.722</v>
      </c>
      <c r="J21" s="15">
        <v>609711.9269999999</v>
      </c>
      <c r="K21" s="15">
        <v>757362.9140000001</v>
      </c>
      <c r="L21" s="15">
        <v>813656.0440000001</v>
      </c>
      <c r="M21" s="7">
        <v>873879.5900000001</v>
      </c>
      <c r="N21" s="7">
        <v>961397.644</v>
      </c>
      <c r="O21" s="7">
        <v>898651.16</v>
      </c>
      <c r="P21" s="7">
        <v>882722.642</v>
      </c>
      <c r="Q21" s="7">
        <v>550245.801</v>
      </c>
      <c r="R21" s="7">
        <v>540281.358</v>
      </c>
      <c r="S21" s="7">
        <v>434585.83300000004</v>
      </c>
      <c r="T21" s="15">
        <v>406023.586</v>
      </c>
    </row>
    <row r="22" spans="1:20" ht="12.75">
      <c r="A22" s="6" t="s">
        <v>11</v>
      </c>
      <c r="B22" s="7">
        <v>2</v>
      </c>
      <c r="C22" s="15">
        <v>4283.742</v>
      </c>
      <c r="D22" s="15">
        <v>6618.483</v>
      </c>
      <c r="E22" s="15">
        <v>17155.004</v>
      </c>
      <c r="F22" s="15">
        <v>11988.767</v>
      </c>
      <c r="G22" s="15">
        <v>10474.079</v>
      </c>
      <c r="H22" s="15">
        <v>12110.698</v>
      </c>
      <c r="I22" s="15">
        <v>9051.394</v>
      </c>
      <c r="J22" s="15">
        <v>11628.594</v>
      </c>
      <c r="K22" s="15">
        <v>13098.702</v>
      </c>
      <c r="L22" s="15">
        <v>16391.14</v>
      </c>
      <c r="M22" s="7">
        <v>16129.059</v>
      </c>
      <c r="N22" s="7">
        <v>14638.79</v>
      </c>
      <c r="O22" s="7">
        <v>9282.936</v>
      </c>
      <c r="P22" s="7">
        <v>8730.321</v>
      </c>
      <c r="Q22" s="7">
        <v>10085.122</v>
      </c>
      <c r="R22" s="7">
        <v>9736.349</v>
      </c>
      <c r="S22" s="7">
        <v>10909.586</v>
      </c>
      <c r="T22" s="15">
        <v>9308.671</v>
      </c>
    </row>
    <row r="23" spans="1:20" ht="12.75">
      <c r="A23" s="6" t="s">
        <v>32</v>
      </c>
      <c r="B23" s="7">
        <v>2</v>
      </c>
      <c r="C23" s="15">
        <v>18940.561999999998</v>
      </c>
      <c r="D23" s="15">
        <v>9963.882</v>
      </c>
      <c r="E23" s="15">
        <v>16312.240000000002</v>
      </c>
      <c r="F23" s="15">
        <v>20396.865</v>
      </c>
      <c r="G23" s="15">
        <v>40012.736000000004</v>
      </c>
      <c r="H23" s="15">
        <v>29239.499</v>
      </c>
      <c r="I23" s="15">
        <v>20512.147</v>
      </c>
      <c r="J23" s="15">
        <v>38629.634999999995</v>
      </c>
      <c r="K23" s="15">
        <v>37669.995</v>
      </c>
      <c r="L23" s="15">
        <v>15528.479</v>
      </c>
      <c r="M23" s="7">
        <v>19172.297000000002</v>
      </c>
      <c r="N23" s="7">
        <v>9009.688</v>
      </c>
      <c r="O23" s="7">
        <v>5044.951</v>
      </c>
      <c r="P23" s="7">
        <v>11111.855</v>
      </c>
      <c r="Q23" s="7">
        <v>7794.799</v>
      </c>
      <c r="R23" s="7">
        <v>5268.247</v>
      </c>
      <c r="S23" s="7">
        <v>4616.601</v>
      </c>
      <c r="T23" s="15">
        <v>14543.028</v>
      </c>
    </row>
    <row r="24" spans="1:20" ht="12.75">
      <c r="A24" s="6" t="s">
        <v>12</v>
      </c>
      <c r="B24" s="7">
        <v>1</v>
      </c>
      <c r="C24" s="15">
        <v>2637.973</v>
      </c>
      <c r="D24" s="15">
        <v>2913.042</v>
      </c>
      <c r="E24" s="15">
        <v>1934.827</v>
      </c>
      <c r="F24" s="15">
        <v>1304.163</v>
      </c>
      <c r="G24" s="15">
        <v>1048.364</v>
      </c>
      <c r="H24" s="15">
        <v>1100.368</v>
      </c>
      <c r="I24" s="15">
        <v>3487.202</v>
      </c>
      <c r="J24" s="15">
        <v>8625.389</v>
      </c>
      <c r="K24" s="15">
        <v>14207.213</v>
      </c>
      <c r="L24" s="15">
        <v>14034.035</v>
      </c>
      <c r="M24" s="7">
        <v>17727.643</v>
      </c>
      <c r="N24" s="7">
        <v>5709.22</v>
      </c>
      <c r="O24" s="7">
        <v>15706.461</v>
      </c>
      <c r="P24" s="7">
        <v>7427.9490000000005</v>
      </c>
      <c r="Q24" s="7">
        <v>10061.129</v>
      </c>
      <c r="R24" s="7">
        <v>8323.349</v>
      </c>
      <c r="S24" s="7">
        <v>6629.877</v>
      </c>
      <c r="T24" s="15">
        <v>6015.995</v>
      </c>
    </row>
    <row r="25" spans="1:20" ht="12.75">
      <c r="A25" s="25" t="s">
        <v>31</v>
      </c>
      <c r="B25" s="7">
        <v>24</v>
      </c>
      <c r="C25" s="15">
        <v>21104.901999999995</v>
      </c>
      <c r="D25" s="15">
        <v>8229.917</v>
      </c>
      <c r="E25" s="15">
        <v>8589.517</v>
      </c>
      <c r="F25" s="15">
        <v>11438.771</v>
      </c>
      <c r="G25" s="15">
        <v>15717.541000000003</v>
      </c>
      <c r="H25" s="15">
        <v>20386.720999999994</v>
      </c>
      <c r="I25" s="15">
        <v>18903.547</v>
      </c>
      <c r="J25" s="15">
        <v>24778.252999999997</v>
      </c>
      <c r="K25" s="15">
        <v>39015.427</v>
      </c>
      <c r="L25" s="15">
        <v>27433.047</v>
      </c>
      <c r="M25" s="7">
        <v>35266.275</v>
      </c>
      <c r="N25" s="7">
        <v>40922.229</v>
      </c>
      <c r="O25" s="7">
        <v>36943.520000000004</v>
      </c>
      <c r="P25" s="7">
        <v>28353.892000000003</v>
      </c>
      <c r="Q25" s="7">
        <v>22010.625999999997</v>
      </c>
      <c r="R25" s="7">
        <v>21532.698999999993</v>
      </c>
      <c r="S25" s="7">
        <v>12415.231000000002</v>
      </c>
      <c r="T25" s="15">
        <v>19770.263999999996</v>
      </c>
    </row>
    <row r="26" spans="1:20" ht="12.75">
      <c r="A26" s="6" t="s">
        <v>16</v>
      </c>
      <c r="B26" s="7">
        <v>60</v>
      </c>
      <c r="C26" s="15">
        <v>11801.017000000003</v>
      </c>
      <c r="D26" s="15">
        <v>11748.493</v>
      </c>
      <c r="E26" s="15">
        <v>20107.875</v>
      </c>
      <c r="F26" s="15">
        <v>13805.464000000004</v>
      </c>
      <c r="G26" s="15">
        <v>17062.277000000006</v>
      </c>
      <c r="H26" s="15">
        <v>21361.305</v>
      </c>
      <c r="I26" s="15">
        <v>22175.342000000004</v>
      </c>
      <c r="J26" s="15">
        <v>19652.15</v>
      </c>
      <c r="K26" s="15">
        <v>20484.195</v>
      </c>
      <c r="L26" s="15">
        <v>13793.672000000002</v>
      </c>
      <c r="M26" s="7">
        <v>41221.80300000001</v>
      </c>
      <c r="N26" s="7">
        <v>15252.492000000002</v>
      </c>
      <c r="O26" s="7">
        <v>13470.343000000008</v>
      </c>
      <c r="P26" s="7">
        <v>12526.034</v>
      </c>
      <c r="Q26" s="7">
        <v>11743.496999999998</v>
      </c>
      <c r="R26" s="7">
        <v>9935.069000000001</v>
      </c>
      <c r="S26" s="7">
        <v>12717.233000000002</v>
      </c>
      <c r="T26" s="15">
        <v>15437.176000000001</v>
      </c>
    </row>
    <row r="27" spans="1:20" ht="12.75">
      <c r="A27" s="6" t="s">
        <v>26</v>
      </c>
      <c r="B27" s="7">
        <v>3</v>
      </c>
      <c r="C27" s="15">
        <v>225.086</v>
      </c>
      <c r="D27" s="15">
        <v>189.363</v>
      </c>
      <c r="E27" s="15">
        <v>346.641</v>
      </c>
      <c r="F27" s="15">
        <v>380.584</v>
      </c>
      <c r="G27" s="15">
        <v>1223.387</v>
      </c>
      <c r="H27" s="15">
        <v>820.894</v>
      </c>
      <c r="I27" s="15">
        <v>1096.354</v>
      </c>
      <c r="J27" s="15">
        <v>2018.13</v>
      </c>
      <c r="K27" s="15">
        <v>2709.59</v>
      </c>
      <c r="L27" s="15">
        <v>1791.438</v>
      </c>
      <c r="M27" s="7">
        <v>2594.447</v>
      </c>
      <c r="N27" s="7">
        <v>3885.482</v>
      </c>
      <c r="O27" s="7">
        <v>3571.562</v>
      </c>
      <c r="P27" s="7">
        <v>4304.6849999999995</v>
      </c>
      <c r="Q27" s="7">
        <v>5121.817999999999</v>
      </c>
      <c r="R27" s="7">
        <v>5987.216</v>
      </c>
      <c r="S27" s="7">
        <v>6913.8679999999995</v>
      </c>
      <c r="T27" s="15">
        <v>10069.67</v>
      </c>
    </row>
    <row r="28" spans="1:20" ht="12.75">
      <c r="A28" s="6" t="s">
        <v>20</v>
      </c>
      <c r="B28" s="7">
        <v>74</v>
      </c>
      <c r="C28" s="15">
        <v>11926.116000000002</v>
      </c>
      <c r="D28" s="15">
        <v>9504.272</v>
      </c>
      <c r="E28" s="15">
        <v>8739.377999999999</v>
      </c>
      <c r="F28" s="15">
        <v>14820.308000000005</v>
      </c>
      <c r="G28" s="15">
        <v>18654.703999999994</v>
      </c>
      <c r="H28" s="15">
        <v>20089.350000000006</v>
      </c>
      <c r="I28" s="15">
        <v>19038.920000000006</v>
      </c>
      <c r="J28" s="15">
        <v>21104.689</v>
      </c>
      <c r="K28" s="15">
        <v>18016.833999999995</v>
      </c>
      <c r="L28" s="15">
        <v>9522.851000000002</v>
      </c>
      <c r="M28" s="7">
        <v>9052.964999999998</v>
      </c>
      <c r="N28" s="7">
        <v>7645.884999999997</v>
      </c>
      <c r="O28" s="7">
        <v>9013.191999999997</v>
      </c>
      <c r="P28" s="7">
        <v>6875.822999999999</v>
      </c>
      <c r="Q28" s="7">
        <v>6961.148999999999</v>
      </c>
      <c r="R28" s="7">
        <v>6073.364999999999</v>
      </c>
      <c r="S28" s="7">
        <v>8117.770999999999</v>
      </c>
      <c r="T28" s="15">
        <v>5623.077000000001</v>
      </c>
    </row>
    <row r="29" spans="1:20" ht="12.75">
      <c r="A29" s="6" t="s">
        <v>10</v>
      </c>
      <c r="B29" s="7">
        <v>99</v>
      </c>
      <c r="C29" s="15">
        <v>9035.617999999995</v>
      </c>
      <c r="D29" s="15">
        <v>9116.72</v>
      </c>
      <c r="E29" s="15">
        <v>8835.208</v>
      </c>
      <c r="F29" s="15">
        <v>9907.342999999999</v>
      </c>
      <c r="G29" s="15">
        <v>10868.322000000002</v>
      </c>
      <c r="H29" s="15">
        <v>9069.073999999999</v>
      </c>
      <c r="I29" s="15">
        <v>8516.051</v>
      </c>
      <c r="J29" s="15">
        <v>10445.461999999992</v>
      </c>
      <c r="K29" s="15">
        <v>12901.383</v>
      </c>
      <c r="L29" s="15">
        <v>12523.318000000001</v>
      </c>
      <c r="M29" s="7">
        <v>11767.151000000007</v>
      </c>
      <c r="N29" s="7">
        <v>39069.48900000001</v>
      </c>
      <c r="O29" s="7">
        <v>21600.567999999992</v>
      </c>
      <c r="P29" s="7">
        <v>22482.398999999998</v>
      </c>
      <c r="Q29" s="7">
        <v>29769.185999999998</v>
      </c>
      <c r="R29" s="7">
        <v>14050.000999999995</v>
      </c>
      <c r="S29" s="7">
        <v>15956.379999999997</v>
      </c>
      <c r="T29" s="15">
        <v>15942.641000000007</v>
      </c>
    </row>
    <row r="30" spans="1:20" ht="12.75">
      <c r="A30" s="1" t="s">
        <v>27</v>
      </c>
      <c r="B30" s="8">
        <f>SUM(B31:B33)</f>
        <v>149</v>
      </c>
      <c r="C30" s="16">
        <f aca="true" t="shared" si="2" ref="C30:S30">SUM(C31:C33)</f>
        <v>619296.215</v>
      </c>
      <c r="D30" s="16">
        <f t="shared" si="2"/>
        <v>651583.515</v>
      </c>
      <c r="E30" s="16">
        <f t="shared" si="2"/>
        <v>784765.8729999999</v>
      </c>
      <c r="F30" s="16">
        <f t="shared" si="2"/>
        <v>862089.8909999998</v>
      </c>
      <c r="G30" s="16">
        <f t="shared" si="2"/>
        <v>1149882.7500000005</v>
      </c>
      <c r="H30" s="16">
        <f t="shared" si="2"/>
        <v>1165846.585</v>
      </c>
      <c r="I30" s="16">
        <f t="shared" si="2"/>
        <v>1197855.0569999998</v>
      </c>
      <c r="J30" s="16">
        <f t="shared" si="2"/>
        <v>1170083.938</v>
      </c>
      <c r="K30" s="16">
        <f t="shared" si="2"/>
        <v>1019710.3049999999</v>
      </c>
      <c r="L30" s="16">
        <f t="shared" si="2"/>
        <v>748783.0680000002</v>
      </c>
      <c r="M30" s="10">
        <f t="shared" si="2"/>
        <v>841320.4759999998</v>
      </c>
      <c r="N30" s="10">
        <f t="shared" si="2"/>
        <v>767743.667</v>
      </c>
      <c r="O30" s="10">
        <f t="shared" si="2"/>
        <v>805856.047</v>
      </c>
      <c r="P30" s="10">
        <f t="shared" si="2"/>
        <v>854230.7579999999</v>
      </c>
      <c r="Q30" s="10">
        <f t="shared" si="2"/>
        <v>1002424.8779999999</v>
      </c>
      <c r="R30" s="10">
        <f t="shared" si="2"/>
        <v>1039937.898</v>
      </c>
      <c r="S30" s="10">
        <f t="shared" si="2"/>
        <v>1085916.605</v>
      </c>
      <c r="T30" s="16">
        <f>SUM(T31:T33)</f>
        <v>1282716.7479999997</v>
      </c>
    </row>
    <row r="31" spans="1:20" ht="12.75">
      <c r="A31" s="6" t="s">
        <v>41</v>
      </c>
      <c r="B31" s="7">
        <v>67</v>
      </c>
      <c r="C31" s="15">
        <v>298627.734</v>
      </c>
      <c r="D31" s="15">
        <v>321702.35400000005</v>
      </c>
      <c r="E31" s="15">
        <v>385982.4929999999</v>
      </c>
      <c r="F31" s="15">
        <v>400693.20099999994</v>
      </c>
      <c r="G31" s="15">
        <v>568363.1030000002</v>
      </c>
      <c r="H31" s="15">
        <v>566088.39</v>
      </c>
      <c r="I31" s="15">
        <v>646384.3929999998</v>
      </c>
      <c r="J31" s="15">
        <v>619798.522</v>
      </c>
      <c r="K31" s="15">
        <v>506183.762</v>
      </c>
      <c r="L31" s="15">
        <v>349155.44200000004</v>
      </c>
      <c r="M31" s="7">
        <v>409836.4799999998</v>
      </c>
      <c r="N31" s="7">
        <v>400817.6980000001</v>
      </c>
      <c r="O31" s="7">
        <v>389905.371</v>
      </c>
      <c r="P31" s="7">
        <v>479221.16699999996</v>
      </c>
      <c r="Q31" s="7">
        <v>574191.8459999999</v>
      </c>
      <c r="R31" s="7">
        <v>595504.081</v>
      </c>
      <c r="S31" s="7">
        <v>644800.009</v>
      </c>
      <c r="T31" s="15">
        <v>819058.3169999997</v>
      </c>
    </row>
    <row r="32" spans="1:20" ht="12.75">
      <c r="A32" s="6" t="s">
        <v>21</v>
      </c>
      <c r="B32" s="7">
        <v>10</v>
      </c>
      <c r="C32" s="15">
        <v>216881.935</v>
      </c>
      <c r="D32" s="15">
        <v>219165.24099999998</v>
      </c>
      <c r="E32" s="15">
        <v>277528.13999999996</v>
      </c>
      <c r="F32" s="15">
        <v>323426.794</v>
      </c>
      <c r="G32" s="15">
        <v>417517.781</v>
      </c>
      <c r="H32" s="15">
        <v>423371.87200000003</v>
      </c>
      <c r="I32" s="15">
        <v>350691.462</v>
      </c>
      <c r="J32" s="15">
        <v>348302.53700000007</v>
      </c>
      <c r="K32" s="15">
        <v>305843.495</v>
      </c>
      <c r="L32" s="15">
        <v>242390.52300000002</v>
      </c>
      <c r="M32" s="7">
        <v>247578.08699999997</v>
      </c>
      <c r="N32" s="7">
        <v>178514.34100000001</v>
      </c>
      <c r="O32" s="7">
        <v>189524.80800000002</v>
      </c>
      <c r="P32" s="7">
        <v>175189.77899999998</v>
      </c>
      <c r="Q32" s="7">
        <v>192514.299</v>
      </c>
      <c r="R32" s="7">
        <v>193619.433</v>
      </c>
      <c r="S32" s="7">
        <v>195935.52</v>
      </c>
      <c r="T32" s="15">
        <v>219904.929</v>
      </c>
    </row>
    <row r="33" spans="1:20" ht="12.75">
      <c r="A33" s="6" t="s">
        <v>19</v>
      </c>
      <c r="B33" s="7">
        <v>72</v>
      </c>
      <c r="C33" s="15">
        <v>103786.54599999994</v>
      </c>
      <c r="D33" s="15">
        <v>110715.92000000003</v>
      </c>
      <c r="E33" s="15">
        <v>121255.24000000002</v>
      </c>
      <c r="F33" s="15">
        <v>137969.89599999995</v>
      </c>
      <c r="G33" s="15">
        <v>164001.86600000007</v>
      </c>
      <c r="H33" s="15">
        <v>176386.32299999997</v>
      </c>
      <c r="I33" s="15">
        <v>200779.20200000005</v>
      </c>
      <c r="J33" s="15">
        <v>201982.87900000004</v>
      </c>
      <c r="K33" s="15">
        <v>207683.04799999995</v>
      </c>
      <c r="L33" s="15">
        <v>157237.10300000006</v>
      </c>
      <c r="M33" s="7">
        <v>183905.90899999993</v>
      </c>
      <c r="N33" s="7">
        <v>188411.62799999994</v>
      </c>
      <c r="O33" s="7">
        <v>226425.868</v>
      </c>
      <c r="P33" s="7">
        <v>199819.81199999995</v>
      </c>
      <c r="Q33" s="7">
        <v>235718.73299999998</v>
      </c>
      <c r="R33" s="7">
        <v>250814.38400000008</v>
      </c>
      <c r="S33" s="7">
        <v>245181.07600000003</v>
      </c>
      <c r="T33" s="15">
        <v>243753.50199999995</v>
      </c>
    </row>
    <row r="34" spans="1:20" ht="12.75">
      <c r="A34" s="1" t="s">
        <v>28</v>
      </c>
      <c r="B34" s="8">
        <f>B3+B17+B30</f>
        <v>550</v>
      </c>
      <c r="C34" s="17">
        <f aca="true" t="shared" si="3" ref="C34:S34">C3+C17+C30</f>
        <v>1436231.6409999998</v>
      </c>
      <c r="D34" s="17">
        <f t="shared" si="3"/>
        <v>1773733.892</v>
      </c>
      <c r="E34" s="17">
        <f t="shared" si="3"/>
        <v>1893652.573</v>
      </c>
      <c r="F34" s="17">
        <f t="shared" si="3"/>
        <v>2172274.3209999995</v>
      </c>
      <c r="G34" s="17">
        <f t="shared" si="3"/>
        <v>2837360.9300000006</v>
      </c>
      <c r="H34" s="17">
        <f t="shared" si="3"/>
        <v>3345061.43</v>
      </c>
      <c r="I34" s="17">
        <f t="shared" si="3"/>
        <v>3350856.067</v>
      </c>
      <c r="J34" s="17">
        <f t="shared" si="3"/>
        <v>4417709.681</v>
      </c>
      <c r="K34" s="17">
        <f t="shared" si="3"/>
        <v>5000405.276000001</v>
      </c>
      <c r="L34" s="17">
        <f t="shared" si="3"/>
        <v>4146561.342</v>
      </c>
      <c r="M34" s="11">
        <f t="shared" si="3"/>
        <v>4755800.945999999</v>
      </c>
      <c r="N34" s="11">
        <f t="shared" si="3"/>
        <v>5599981.825000001</v>
      </c>
      <c r="O34" s="11">
        <f t="shared" si="3"/>
        <v>5632479.441000001</v>
      </c>
      <c r="P34" s="11">
        <f t="shared" si="3"/>
        <v>5439877</v>
      </c>
      <c r="Q34" s="11">
        <f t="shared" si="3"/>
        <v>5771997.179999999</v>
      </c>
      <c r="R34" s="11">
        <f t="shared" si="3"/>
        <v>4924861.177</v>
      </c>
      <c r="S34" s="11">
        <f t="shared" si="3"/>
        <v>4881382.487999999</v>
      </c>
      <c r="T34" s="17">
        <f>T3+T17+T30</f>
        <v>5450070.434</v>
      </c>
    </row>
    <row r="35" spans="1:20" ht="12.75">
      <c r="A35" s="1" t="s">
        <v>29</v>
      </c>
      <c r="B35" s="1"/>
      <c r="C35" s="3">
        <v>2709715.414</v>
      </c>
      <c r="D35" s="3">
        <v>3024902.792</v>
      </c>
      <c r="E35" s="3">
        <v>3152961.3</v>
      </c>
      <c r="F35" s="3">
        <v>3693333.205</v>
      </c>
      <c r="G35" s="3">
        <v>4846758.692</v>
      </c>
      <c r="H35" s="3">
        <v>5580838.268</v>
      </c>
      <c r="I35" s="3">
        <v>5993906.762</v>
      </c>
      <c r="J35" s="3">
        <v>7427553.648</v>
      </c>
      <c r="K35" s="3">
        <v>8293110.918</v>
      </c>
      <c r="L35" s="3">
        <v>6406497.179</v>
      </c>
      <c r="M35" s="3">
        <v>7554270.271</v>
      </c>
      <c r="N35" s="3">
        <v>8968804.678</v>
      </c>
      <c r="O35" s="3">
        <v>8867102.674</v>
      </c>
      <c r="P35" s="3">
        <v>8660603.912</v>
      </c>
      <c r="Q35" s="3">
        <v>8963738.555</v>
      </c>
      <c r="R35" s="3">
        <v>7642458.698</v>
      </c>
      <c r="S35" s="3">
        <v>7592088.379</v>
      </c>
      <c r="T35" s="3">
        <v>8507590.637</v>
      </c>
    </row>
    <row r="36" ht="12.75">
      <c r="A36" s="9" t="s">
        <v>40</v>
      </c>
    </row>
    <row r="37" spans="3:21" ht="12.75">
      <c r="C37" s="2"/>
      <c r="D37" s="2"/>
      <c r="E37" s="2"/>
      <c r="F37" s="2"/>
      <c r="G37" s="2"/>
      <c r="H37" s="2"/>
      <c r="I37" s="2"/>
      <c r="J37" s="2"/>
      <c r="K37" s="2"/>
      <c r="L37" s="2"/>
      <c r="S37" s="2"/>
      <c r="T37" s="2"/>
      <c r="U37" s="2"/>
    </row>
    <row r="38" ht="12.75">
      <c r="B38" s="26"/>
    </row>
    <row r="39" spans="2:20" ht="12.75"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3:20" ht="12.7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3" spans="3:20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3:20" ht="12.7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Toresan</dc:creator>
  <cp:keywords/>
  <dc:description/>
  <cp:lastModifiedBy>Edila Goncalves Botelho</cp:lastModifiedBy>
  <dcterms:created xsi:type="dcterms:W3CDTF">2016-09-01T19:38:30Z</dcterms:created>
  <dcterms:modified xsi:type="dcterms:W3CDTF">2018-06-05T19:52:15Z</dcterms:modified>
  <cp:category/>
  <cp:version/>
  <cp:contentType/>
  <cp:contentStatus/>
</cp:coreProperties>
</file>