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TE\Site_novo\custos\2019\"/>
    </mc:Choice>
  </mc:AlternateContent>
  <bookViews>
    <workbookView xWindow="0" yWindow="0" windowWidth="28800" windowHeight="11835"/>
  </bookViews>
  <sheets>
    <sheet name="Custo_Alho_2019" sheetId="6" r:id="rId1"/>
  </sheets>
  <definedNames>
    <definedName name="_xlnm.Print_Area" localSheetId="0">Custo_Alho_2019!$A$1:$E$1</definedName>
  </definedNames>
  <calcPr calcId="152511"/>
</workbook>
</file>

<file path=xl/calcChain.xml><?xml version="1.0" encoding="utf-8"?>
<calcChain xmlns="http://schemas.openxmlformats.org/spreadsheetml/2006/main">
  <c r="K9" i="6" l="1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2" i="6"/>
  <c r="L33" i="6"/>
  <c r="L34" i="6"/>
  <c r="L35" i="6"/>
  <c r="L36" i="6"/>
  <c r="L37" i="6"/>
  <c r="L38" i="6"/>
  <c r="L39" i="6"/>
  <c r="L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2" i="6"/>
  <c r="K33" i="6"/>
  <c r="K34" i="6"/>
  <c r="K35" i="6"/>
  <c r="K36" i="6"/>
  <c r="K37" i="6"/>
  <c r="K38" i="6"/>
  <c r="K39" i="6"/>
</calcChain>
</file>

<file path=xl/sharedStrings.xml><?xml version="1.0" encoding="utf-8"?>
<sst xmlns="http://schemas.openxmlformats.org/spreadsheetml/2006/main" count="53" uniqueCount="43">
  <si>
    <t>Semente</t>
  </si>
  <si>
    <t>Colheita</t>
  </si>
  <si>
    <t>COMPONENTES DO CUSTO</t>
  </si>
  <si>
    <t>CUSTO DIRETO DE PRODUÇÃO POR HECTARE DE CULTIVO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</si>
  <si>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</si>
  <si>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</si>
  <si>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</si>
  <si>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</si>
  <si>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</si>
  <si>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</si>
  <si>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</si>
  <si>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</si>
  <si>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</si>
  <si>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</si>
  <si>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</si>
  <si>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</si>
  <si>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</si>
  <si>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</si>
  <si>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H - DESPESAS DE COMERCIALIZAÇÃO</t>
  </si>
  <si>
    <t>I - ARRENDAMENTO</t>
  </si>
  <si>
    <t>CUSTO OPERACIONAL EFETIVO (COE=A+B+...+I)</t>
  </si>
  <si>
    <t>J - DEPRECIAÇÃO</t>
  </si>
  <si>
    <t>CUSTO OPERACIONAL TOTAL (COT=COE + J)</t>
  </si>
  <si>
    <t>RECEITA BRUTA</t>
  </si>
  <si>
    <t>MARGEM BRUTA (RB - COE)</t>
  </si>
  <si>
    <t>LUCRO OPERACIONAL (RB - COT)</t>
  </si>
  <si>
    <t>R$/há</t>
  </si>
  <si>
    <t>Abril</t>
  </si>
  <si>
    <t>Ano</t>
  </si>
  <si>
    <t>Especificação/Mês</t>
  </si>
  <si>
    <t>Julho</t>
  </si>
  <si>
    <t>ALHO IRRIGADO</t>
  </si>
  <si>
    <t>Produtividade (kg/há) - 9000</t>
  </si>
  <si>
    <t>R$/cx 10 kg</t>
  </si>
  <si>
    <t>Outros</t>
  </si>
  <si>
    <t>Preparo do Solo (preparo da área)</t>
  </si>
  <si>
    <t>PRODUTIVIDADE DE NIVELAMENTO (kg) (COT/preço)</t>
  </si>
  <si>
    <t>PREÇO DE NIVELAMENTO (R$) (COT/produt. em toneladas)</t>
  </si>
  <si>
    <t>Outubro</t>
  </si>
  <si>
    <t>Safra 2019/20 - Área média de cultivo (há) - 3</t>
  </si>
  <si>
    <t>Variação mensal (R$/há)</t>
  </si>
  <si>
    <t>Jul/Abr</t>
  </si>
  <si>
    <t>Out/Jul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</si>
</sst>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0"/>
      <name val="MS Sans Serif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CD69"/>
        <bgColor indexed="64"/>
      </patternFill>
    </fill>
    <fill>
      <patternFill patternType="solid">
        <fgColor rgb="FFFFC03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Fill="1"/>
    <xf numFmtId="2" fontId="1" fillId="0" borderId="0" xfId="0" applyNumberFormat="1" applyFont="1" applyFill="1"/>
    <xf numFmtId="0" fontId="1" fillId="2" borderId="0" xfId="0" applyFont="1" applyFill="1"/>
    <xf numFmtId="2" fontId="1" fillId="2" borderId="0" xfId="0" applyNumberFormat="1" applyFont="1" applyFill="1"/>
    <xf numFmtId="10" fontId="1" fillId="2" borderId="0" xfId="0" applyNumberFormat="1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2" fontId="2" fillId="3" borderId="0" xfId="0" applyNumberFormat="1" applyFont="1" applyFill="1"/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0" xfId="0" applyFont="1" applyFill="1"/>
    <xf numFmtId="2" fontId="2" fillId="2" borderId="0" xfId="0" applyNumberFormat="1" applyFont="1" applyFill="1"/>
    <xf numFmtId="0" fontId="2" fillId="4" borderId="0" xfId="0" applyFont="1" applyFill="1"/>
    <xf numFmtId="2" fontId="2" fillId="4" borderId="0" xfId="0" applyNumberFormat="1" applyFont="1" applyFill="1"/>
    <xf numFmtId="2" fontId="1" fillId="4" borderId="0" xfId="0" applyNumberFormat="1" applyFont="1" applyFill="1"/>
    <xf numFmtId="10" fontId="1" fillId="4" borderId="0" xfId="0" applyNumberFormat="1" applyFont="1" applyFill="1"/>
    <xf numFmtId="2" fontId="2" fillId="0" borderId="0" xfId="0" applyNumberFormat="1" applyFont="1" applyFill="1"/>
    <xf numFmtId="0" fontId="2" fillId="0" borderId="0" xfId="0" applyFont="1" applyFill="1"/>
    <xf numFmtId="2" fontId="1" fillId="0" borderId="0" xfId="0" applyNumberFormat="1" applyFont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0" fontId="1" fillId="5" borderId="0" xfId="0" applyNumberFormat="1" applyFont="1" applyFill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C030"/>
      <color rgb="FFFFF2CC"/>
      <color rgb="FFFFCD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Custo operacional do Alho Irrigado (%) - Outubro/2019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0.1103546099290780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421663442940041E-2"/>
          <c:y val="0.28593224126971922"/>
          <c:w val="0.57812455261274154"/>
          <c:h val="0.6721030535405955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2"/>
              <c:layout>
                <c:manualLayout>
                  <c:x val="0.14502302299253211"/>
                  <c:y val="3.20163364962565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4065195428907968E-2"/>
                  <c:y val="8.145718758974164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302685085060694E-2"/>
                  <c:y val="-4.16102431129220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1701772288135165E-3"/>
                  <c:y val="-4.935133439952325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4829954766292511E-2"/>
                  <c:y val="-3.92341456322462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3071373815217E-2"/>
                  <c:y val="-3.40028260840832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(Custo_Alho_2019!$A$9,Custo_Alho_2019!$A$14,Custo_Alho_2019!$A$20,Custo_Alho_2019!$A$26,Custo_Alho_2019!$A$27,Custo_Alho_2019!$A$28,Custo_Alho_2019!$A$29,Custo_Alho_2019!$A$30)</c:f>
              <c:strCache>
                <c:ptCount val="8"/>
                <c:pt idx="0">
                  <c:v>A - INSUMOS</c:v>
                </c:pt>
                <c:pt idx="1">
                  <c:v>B - SERVIÇOS MÃO-DE-OBRA</c:v>
                </c:pt>
                <c:pt idx="2">
                  <c:v>C - SERVIÇOS MECÂNICOS</c:v>
                </c:pt>
                <c:pt idx="3">
                  <c:v>D - DESPESAS GERAIS </c:v>
                </c:pt>
                <c:pt idx="4">
                  <c:v>E - ASSISTÊNCIA TÉCNICA</c:v>
                </c:pt>
                <c:pt idx="5">
                  <c:v>F - SEGURO DA PRODUÇÃO (PROAGRO)</c:v>
                </c:pt>
                <c:pt idx="6">
                  <c:v>G - CUSTOS FINANCEIROS</c:v>
                </c:pt>
                <c:pt idx="7">
                  <c:v>H - DESPESAS DE COMERCIALIZAÇÃO</c:v>
                </c:pt>
              </c:strCache>
            </c:strRef>
          </c:cat>
          <c:val>
            <c:numRef>
              <c:f>(Custo_Alho_2019!$J$9,Custo_Alho_2019!$J$14,Custo_Alho_2019!$J$20,Custo_Alho_2019!$J$26,Custo_Alho_2019!$J$27,Custo_Alho_2019!$J$28,Custo_Alho_2019!$J$29,Custo_Alho_2019!$J$30)</c:f>
              <c:numCache>
                <c:formatCode>0.00</c:formatCode>
                <c:ptCount val="8"/>
                <c:pt idx="0">
                  <c:v>42.053193331912006</c:v>
                </c:pt>
                <c:pt idx="1">
                  <c:v>30.6348670253183</c:v>
                </c:pt>
                <c:pt idx="2">
                  <c:v>16.083647897980715</c:v>
                </c:pt>
                <c:pt idx="3">
                  <c:v>0.88771708255211035</c:v>
                </c:pt>
                <c:pt idx="4">
                  <c:v>1.7931885067552629</c:v>
                </c:pt>
                <c:pt idx="5">
                  <c:v>2.6897827601328941</c:v>
                </c:pt>
                <c:pt idx="6">
                  <c:v>3.7656958641860521</c:v>
                </c:pt>
                <c:pt idx="7">
                  <c:v>2.0919075311626631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128380470816385"/>
          <c:y val="0.23762236451438096"/>
          <c:w val="0.31097925138467941"/>
          <c:h val="0.7420176942662455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3</xdr:row>
      <xdr:rowOff>104727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12</xdr:col>
      <xdr:colOff>371474</xdr:colOff>
      <xdr:row>7</xdr:row>
      <xdr:rowOff>119062</xdr:rowOff>
    </xdr:from>
    <xdr:to>
      <xdr:col>20</xdr:col>
      <xdr:colOff>219074</xdr:colOff>
      <xdr:row>27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tabSelected="1" zoomScaleNormal="100" workbookViewId="0">
      <selection activeCell="A7" sqref="A7"/>
    </sheetView>
  </sheetViews>
  <sheetFormatPr defaultRowHeight="10.5" x14ac:dyDescent="0.15"/>
  <cols>
    <col min="1" max="1" width="51.140625" style="1" bestFit="1" customWidth="1"/>
    <col min="2" max="2" width="10.140625" style="1" customWidth="1"/>
    <col min="3" max="3" width="12.28515625" style="1" bestFit="1" customWidth="1"/>
    <col min="4" max="4" width="8.85546875" style="1" bestFit="1" customWidth="1"/>
    <col min="5" max="5" width="12" style="1" bestFit="1" customWidth="1"/>
    <col min="6" max="6" width="12.28515625" style="1" bestFit="1" customWidth="1"/>
    <col min="7" max="7" width="8.85546875" style="1" bestFit="1" customWidth="1"/>
    <col min="8" max="8" width="12" style="1" bestFit="1" customWidth="1"/>
    <col min="9" max="9" width="12.28515625" style="1" bestFit="1" customWidth="1"/>
    <col min="10" max="10" width="8.85546875" style="1" bestFit="1" customWidth="1"/>
    <col min="11" max="11" width="10.140625" style="1" customWidth="1"/>
    <col min="12" max="12" width="11.140625" style="1" customWidth="1"/>
    <col min="13" max="13" width="9.140625" style="1"/>
    <col min="14" max="14" width="12.140625" style="1" bestFit="1" customWidth="1"/>
    <col min="15" max="16384" width="9.140625" style="1"/>
  </cols>
  <sheetData>
    <row r="1" spans="1:13" ht="15" x14ac:dyDescent="0.2">
      <c r="A1" s="25" t="s">
        <v>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 x14ac:dyDescent="0.2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 x14ac:dyDescent="0.2">
      <c r="A3" s="25" t="s">
        <v>39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" x14ac:dyDescent="0.2">
      <c r="A4" s="25" t="s">
        <v>32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6" spans="1:13" ht="13.5" customHeight="1" x14ac:dyDescent="0.15">
      <c r="A6" s="8" t="s">
        <v>28</v>
      </c>
      <c r="B6" s="24">
        <v>2019</v>
      </c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3" ht="23.25" customHeight="1" x14ac:dyDescent="0.15">
      <c r="A7" s="29" t="s">
        <v>29</v>
      </c>
      <c r="B7" s="30" t="s">
        <v>27</v>
      </c>
      <c r="C7" s="30"/>
      <c r="D7" s="30"/>
      <c r="E7" s="30" t="s">
        <v>30</v>
      </c>
      <c r="F7" s="30"/>
      <c r="G7" s="30"/>
      <c r="H7" s="30" t="s">
        <v>38</v>
      </c>
      <c r="I7" s="30"/>
      <c r="J7" s="30"/>
      <c r="K7" s="26" t="s">
        <v>40</v>
      </c>
      <c r="L7" s="27"/>
    </row>
    <row r="8" spans="1:13" ht="13.5" customHeight="1" x14ac:dyDescent="0.15">
      <c r="A8" s="8" t="s">
        <v>2</v>
      </c>
      <c r="B8" s="12" t="s">
        <v>26</v>
      </c>
      <c r="C8" s="9" t="s">
        <v>33</v>
      </c>
      <c r="D8" s="9" t="s">
        <v>4</v>
      </c>
      <c r="E8" s="12" t="s">
        <v>26</v>
      </c>
      <c r="F8" s="9" t="s">
        <v>33</v>
      </c>
      <c r="G8" s="9" t="s">
        <v>4</v>
      </c>
      <c r="H8" s="12" t="s">
        <v>26</v>
      </c>
      <c r="I8" s="13" t="s">
        <v>33</v>
      </c>
      <c r="J8" s="13" t="s">
        <v>4</v>
      </c>
      <c r="K8" s="12" t="s">
        <v>41</v>
      </c>
      <c r="L8" s="12" t="s">
        <v>42</v>
      </c>
    </row>
    <row r="9" spans="1:13" ht="13.5" customHeight="1" x14ac:dyDescent="0.15">
      <c r="A9" s="10" t="s">
        <v>5</v>
      </c>
      <c r="B9" s="11">
        <v>23830.29115200066</v>
      </c>
      <c r="C9" s="11">
        <v>26.478101280000736</v>
      </c>
      <c r="D9" s="11">
        <v>41.289311694713824</v>
      </c>
      <c r="E9" s="11">
        <v>23833.213726190475</v>
      </c>
      <c r="F9" s="11">
        <v>26.481348584656086</v>
      </c>
      <c r="G9" s="11">
        <v>40.169681426196703</v>
      </c>
      <c r="H9" s="11">
        <v>23523.137636507938</v>
      </c>
      <c r="I9" s="11">
        <v>26.136819596119931</v>
      </c>
      <c r="J9" s="11">
        <v>42.053193331912006</v>
      </c>
      <c r="K9" s="19">
        <f>E9/B9-1</f>
        <v>1.2264114488469424E-4</v>
      </c>
      <c r="L9" s="19">
        <f>H9/E9-1</f>
        <v>-1.3010250872789064E-2</v>
      </c>
    </row>
    <row r="10" spans="1:13" ht="13.5" customHeight="1" x14ac:dyDescent="0.15">
      <c r="A10" s="1" t="s">
        <v>0</v>
      </c>
      <c r="B10" s="2">
        <v>15600</v>
      </c>
      <c r="C10" s="2">
        <v>17.333333333333336</v>
      </c>
      <c r="D10" s="2">
        <v>27.029181403159626</v>
      </c>
      <c r="E10" s="2">
        <v>15600</v>
      </c>
      <c r="F10" s="2">
        <v>17.333333333333336</v>
      </c>
      <c r="G10" s="2">
        <v>26.293014339062555</v>
      </c>
      <c r="H10" s="2">
        <v>15600</v>
      </c>
      <c r="I10" s="2">
        <v>17.333333333333336</v>
      </c>
      <c r="J10" s="4">
        <v>27.888703714408752</v>
      </c>
      <c r="K10" s="28">
        <f t="shared" ref="K10:K39" si="0">E10/B10-1</f>
        <v>0</v>
      </c>
      <c r="L10" s="28">
        <f t="shared" ref="L10:L39" si="1">H10/E10-1</f>
        <v>0</v>
      </c>
    </row>
    <row r="11" spans="1:13" ht="13.5" customHeight="1" x14ac:dyDescent="0.15">
      <c r="A11" s="5" t="s">
        <v>6</v>
      </c>
      <c r="B11" s="6">
        <v>4001.9484497354497</v>
      </c>
      <c r="C11" s="6">
        <v>4.4466093885949443</v>
      </c>
      <c r="D11" s="6">
        <v>6.9339352957687757</v>
      </c>
      <c r="E11" s="6">
        <v>3987.5086746031743</v>
      </c>
      <c r="F11" s="6">
        <v>4.4305651940035267</v>
      </c>
      <c r="G11" s="6">
        <v>6.7207450486203566</v>
      </c>
      <c r="H11" s="6">
        <v>3578.6312333333335</v>
      </c>
      <c r="I11" s="6">
        <v>3.9762569259259264</v>
      </c>
      <c r="J11" s="6">
        <v>6.397652959587341</v>
      </c>
      <c r="K11" s="7">
        <f t="shared" si="0"/>
        <v>-3.6081861907116819E-3</v>
      </c>
      <c r="L11" s="7">
        <f t="shared" si="1"/>
        <v>-0.1025395741140378</v>
      </c>
    </row>
    <row r="12" spans="1:13" ht="13.5" customHeight="1" x14ac:dyDescent="0.15">
      <c r="A12" s="1" t="s">
        <v>7</v>
      </c>
      <c r="B12" s="2">
        <v>3907.5512736937831</v>
      </c>
      <c r="C12" s="2">
        <v>4.3417236374375365</v>
      </c>
      <c r="D12" s="2">
        <v>6.7703789883856862</v>
      </c>
      <c r="E12" s="2">
        <v>3906.7050515873016</v>
      </c>
      <c r="F12" s="2">
        <v>4.3407833906525575</v>
      </c>
      <c r="G12" s="2">
        <v>6.5845546115303213</v>
      </c>
      <c r="H12" s="2">
        <v>4006.2564031746033</v>
      </c>
      <c r="I12" s="2">
        <v>4.4513960035273374</v>
      </c>
      <c r="J12" s="4">
        <v>7.1621344764159875</v>
      </c>
      <c r="K12" s="28">
        <f t="shared" si="0"/>
        <v>-2.165607172395223E-4</v>
      </c>
      <c r="L12" s="28">
        <f t="shared" si="1"/>
        <v>2.5482177505786741E-2</v>
      </c>
    </row>
    <row r="13" spans="1:13" ht="13.5" customHeight="1" x14ac:dyDescent="0.15">
      <c r="A13" s="14" t="s">
        <v>34</v>
      </c>
      <c r="B13" s="15">
        <v>320.79142857142858</v>
      </c>
      <c r="C13" s="15">
        <v>0.35643492063492066</v>
      </c>
      <c r="D13" s="15">
        <v>0.55581600739973502</v>
      </c>
      <c r="E13" s="15">
        <v>338.99999999999994</v>
      </c>
      <c r="F13" s="15">
        <v>0.37666666666666659</v>
      </c>
      <c r="G13" s="15">
        <v>0.57136742698347454</v>
      </c>
      <c r="H13" s="15">
        <v>338.25</v>
      </c>
      <c r="I13" s="15">
        <v>0.37583333333333335</v>
      </c>
      <c r="J13" s="15">
        <v>0.60470218149992061</v>
      </c>
      <c r="K13" s="7">
        <f t="shared" si="0"/>
        <v>5.6761402602491851E-2</v>
      </c>
      <c r="L13" s="7">
        <f t="shared" si="1"/>
        <v>-2.2123893805308104E-3</v>
      </c>
    </row>
    <row r="14" spans="1:13" ht="13.5" customHeight="1" x14ac:dyDescent="0.15">
      <c r="A14" s="16" t="s">
        <v>8</v>
      </c>
      <c r="B14" s="17">
        <v>18694.722222222226</v>
      </c>
      <c r="C14" s="17">
        <v>20.771913580246917</v>
      </c>
      <c r="D14" s="17">
        <v>32.391220399110509</v>
      </c>
      <c r="E14" s="17">
        <v>19943.333333333336</v>
      </c>
      <c r="F14" s="17">
        <v>22.159259259259262</v>
      </c>
      <c r="G14" s="17">
        <v>33.613483929617793</v>
      </c>
      <c r="H14" s="17">
        <v>17136.111111111109</v>
      </c>
      <c r="I14" s="17">
        <v>19.04012345679012</v>
      </c>
      <c r="J14" s="17">
        <v>30.6348670253183</v>
      </c>
      <c r="K14" s="19">
        <f t="shared" si="0"/>
        <v>6.678949792722233E-2</v>
      </c>
      <c r="L14" s="19">
        <f t="shared" si="1"/>
        <v>-0.14075993091537153</v>
      </c>
    </row>
    <row r="15" spans="1:13" ht="13.5" customHeight="1" x14ac:dyDescent="0.15">
      <c r="A15" s="1" t="s">
        <v>35</v>
      </c>
      <c r="B15" s="2">
        <v>1266.416666666667</v>
      </c>
      <c r="C15" s="2">
        <v>1.4071296296296298</v>
      </c>
      <c r="D15" s="2">
        <v>2.1942439625203893</v>
      </c>
      <c r="E15" s="2">
        <v>1351.0000000000002</v>
      </c>
      <c r="F15" s="2">
        <v>1.5011111111111113</v>
      </c>
      <c r="G15" s="2">
        <v>2.2770424597483023</v>
      </c>
      <c r="H15" s="2">
        <v>1160.8333333333333</v>
      </c>
      <c r="I15" s="2">
        <v>1.2898148148148147</v>
      </c>
      <c r="J15" s="4">
        <v>2.0752651855860784</v>
      </c>
      <c r="K15" s="28">
        <f t="shared" si="0"/>
        <v>6.678949792722233E-2</v>
      </c>
      <c r="L15" s="28">
        <f t="shared" si="1"/>
        <v>-0.14075993091537153</v>
      </c>
    </row>
    <row r="16" spans="1:13" ht="13.5" customHeight="1" x14ac:dyDescent="0.15">
      <c r="A16" s="5" t="s">
        <v>10</v>
      </c>
      <c r="B16" s="6">
        <v>3015.2777777777783</v>
      </c>
      <c r="C16" s="6">
        <v>3.3503086419753094</v>
      </c>
      <c r="D16" s="6">
        <v>5.2243903869533082</v>
      </c>
      <c r="E16" s="6">
        <v>3216.666666666667</v>
      </c>
      <c r="F16" s="6">
        <v>3.5740740740740744</v>
      </c>
      <c r="G16" s="6">
        <v>5.4215296660673848</v>
      </c>
      <c r="H16" s="6">
        <v>2763.8888888888887</v>
      </c>
      <c r="I16" s="6">
        <v>3.0709876543209873</v>
      </c>
      <c r="J16" s="6">
        <v>4.9411075847287584</v>
      </c>
      <c r="K16" s="7">
        <f t="shared" si="0"/>
        <v>6.678949792722233E-2</v>
      </c>
      <c r="L16" s="7">
        <f t="shared" si="1"/>
        <v>-0.14075993091537142</v>
      </c>
    </row>
    <row r="17" spans="1:12" ht="13.5" customHeight="1" x14ac:dyDescent="0.15">
      <c r="A17" s="1" t="s">
        <v>11</v>
      </c>
      <c r="B17" s="2">
        <v>8623.6944444444453</v>
      </c>
      <c r="C17" s="2">
        <v>9.5818827160493836</v>
      </c>
      <c r="D17" s="2">
        <v>14.94175650668646</v>
      </c>
      <c r="E17" s="2">
        <v>9199.6666666666679</v>
      </c>
      <c r="F17" s="2">
        <v>10.221851851851852</v>
      </c>
      <c r="G17" s="2">
        <v>15.505574844952724</v>
      </c>
      <c r="H17" s="2">
        <v>7904.7222222222217</v>
      </c>
      <c r="I17" s="2">
        <v>8.7830246913580243</v>
      </c>
      <c r="J17" s="4">
        <v>14.131567692324248</v>
      </c>
      <c r="K17" s="28">
        <f t="shared" si="0"/>
        <v>6.6789497927222552E-2</v>
      </c>
      <c r="L17" s="28">
        <f t="shared" si="1"/>
        <v>-0.14075993091537153</v>
      </c>
    </row>
    <row r="18" spans="1:12" ht="13.5" customHeight="1" x14ac:dyDescent="0.15">
      <c r="A18" s="5" t="s">
        <v>1</v>
      </c>
      <c r="B18" s="6">
        <v>4824.4444444444453</v>
      </c>
      <c r="C18" s="6">
        <v>5.3604938271604947</v>
      </c>
      <c r="D18" s="6">
        <v>8.359024619125293</v>
      </c>
      <c r="E18" s="6">
        <v>5146.6666666666679</v>
      </c>
      <c r="F18" s="6">
        <v>5.7185185185185192</v>
      </c>
      <c r="G18" s="6">
        <v>8.6744474657078179</v>
      </c>
      <c r="H18" s="6">
        <v>4422.2222222222217</v>
      </c>
      <c r="I18" s="6">
        <v>4.9135802469135799</v>
      </c>
      <c r="J18" s="6">
        <v>7.9057721355660142</v>
      </c>
      <c r="K18" s="7">
        <f t="shared" si="0"/>
        <v>6.6789497927222552E-2</v>
      </c>
      <c r="L18" s="7">
        <f t="shared" si="1"/>
        <v>-0.14075993091537164</v>
      </c>
    </row>
    <row r="19" spans="1:12" ht="13.5" customHeight="1" x14ac:dyDescent="0.15">
      <c r="A19" s="21" t="s">
        <v>12</v>
      </c>
      <c r="B19" s="20">
        <v>964.88888888888903</v>
      </c>
      <c r="C19" s="20">
        <v>1.0720987654320988</v>
      </c>
      <c r="D19" s="20">
        <v>1.6718049238250585</v>
      </c>
      <c r="E19" s="20">
        <v>1029.3333333333335</v>
      </c>
      <c r="F19" s="20">
        <v>1.1437037037037039</v>
      </c>
      <c r="G19" s="20">
        <v>1.7348894931415635</v>
      </c>
      <c r="H19" s="20">
        <v>884.44444444444434</v>
      </c>
      <c r="I19" s="20">
        <v>0.98271604938271595</v>
      </c>
      <c r="J19" s="20">
        <v>1.5811544271132028</v>
      </c>
      <c r="K19" s="28">
        <f t="shared" si="0"/>
        <v>6.6789497927222552E-2</v>
      </c>
      <c r="L19" s="28">
        <f t="shared" si="1"/>
        <v>-0.14075993091537153</v>
      </c>
    </row>
    <row r="20" spans="1:12" ht="13.5" customHeight="1" x14ac:dyDescent="0.15">
      <c r="A20" s="16" t="s">
        <v>13</v>
      </c>
      <c r="B20" s="17">
        <v>8774.2099555555542</v>
      </c>
      <c r="C20" s="17">
        <v>9.7491221728395043</v>
      </c>
      <c r="D20" s="17">
        <v>15.202545676802579</v>
      </c>
      <c r="E20" s="17">
        <v>8896.7643494444455</v>
      </c>
      <c r="F20" s="17">
        <v>9.8852937216049401</v>
      </c>
      <c r="G20" s="17">
        <v>14.995048244307904</v>
      </c>
      <c r="H20" s="17">
        <v>8996.65003357143</v>
      </c>
      <c r="I20" s="17">
        <v>9.9962778150793667</v>
      </c>
      <c r="J20" s="17">
        <v>16.083647897980715</v>
      </c>
      <c r="K20" s="19">
        <f t="shared" si="0"/>
        <v>1.3967570243893501E-2</v>
      </c>
      <c r="L20" s="19">
        <f t="shared" si="1"/>
        <v>1.122719229190583E-2</v>
      </c>
    </row>
    <row r="21" spans="1:12" ht="13.5" customHeight="1" x14ac:dyDescent="0.15">
      <c r="A21" s="1" t="s">
        <v>9</v>
      </c>
      <c r="B21" s="2">
        <v>429.48652698412701</v>
      </c>
      <c r="C21" s="2">
        <v>0.4772072522045856</v>
      </c>
      <c r="D21" s="2">
        <v>0.74414546461967823</v>
      </c>
      <c r="E21" s="2">
        <v>431.20314666666673</v>
      </c>
      <c r="F21" s="2">
        <v>0.47911460740740752</v>
      </c>
      <c r="G21" s="2">
        <v>0.7267711870740744</v>
      </c>
      <c r="H21" s="2">
        <v>435.84950904761911</v>
      </c>
      <c r="I21" s="2">
        <v>0.48427723227513236</v>
      </c>
      <c r="J21" s="4">
        <v>0.77918447576279271</v>
      </c>
      <c r="K21" s="28">
        <f t="shared" si="0"/>
        <v>3.9969116018467865E-3</v>
      </c>
      <c r="L21" s="28">
        <f t="shared" si="1"/>
        <v>1.0775344328700198E-2</v>
      </c>
    </row>
    <row r="22" spans="1:12" ht="13.5" customHeight="1" x14ac:dyDescent="0.15">
      <c r="A22" s="5" t="s">
        <v>10</v>
      </c>
      <c r="B22" s="6">
        <v>534.80962857142856</v>
      </c>
      <c r="C22" s="6">
        <v>0.59423292063492061</v>
      </c>
      <c r="D22" s="6">
        <v>0.92663246582138215</v>
      </c>
      <c r="E22" s="6">
        <v>540.04169999999999</v>
      </c>
      <c r="F22" s="6">
        <v>0.60004633333333335</v>
      </c>
      <c r="G22" s="6">
        <v>0.91021308729434081</v>
      </c>
      <c r="H22" s="6">
        <v>544.21691499999997</v>
      </c>
      <c r="I22" s="6">
        <v>0.6046854611111111</v>
      </c>
      <c r="J22" s="6">
        <v>0.97291694223106229</v>
      </c>
      <c r="K22" s="7">
        <f t="shared" si="0"/>
        <v>9.7830539112528925E-3</v>
      </c>
      <c r="L22" s="7">
        <f t="shared" si="1"/>
        <v>7.7312826028064219E-3</v>
      </c>
    </row>
    <row r="23" spans="1:12" ht="13.5" customHeight="1" x14ac:dyDescent="0.15">
      <c r="A23" s="1" t="s">
        <v>11</v>
      </c>
      <c r="B23" s="2">
        <v>2632.9389333333334</v>
      </c>
      <c r="C23" s="2">
        <v>2.9254877037037037</v>
      </c>
      <c r="D23" s="2">
        <v>4.5619348751607864</v>
      </c>
      <c r="E23" s="2">
        <v>2829.3520361111114</v>
      </c>
      <c r="F23" s="2">
        <v>3.1437244845679011</v>
      </c>
      <c r="G23" s="2">
        <v>4.7687303625464921</v>
      </c>
      <c r="H23" s="2">
        <v>2761.2229238095238</v>
      </c>
      <c r="I23" s="2">
        <v>3.068025470899471</v>
      </c>
      <c r="J23" s="4">
        <v>4.9363415392023891</v>
      </c>
      <c r="K23" s="28">
        <f t="shared" si="0"/>
        <v>7.4598426986347333E-2</v>
      </c>
      <c r="L23" s="28">
        <f t="shared" si="1"/>
        <v>-2.4079404553429051E-2</v>
      </c>
    </row>
    <row r="24" spans="1:12" ht="13.5" customHeight="1" x14ac:dyDescent="0.15">
      <c r="A24" s="5" t="s">
        <v>1</v>
      </c>
      <c r="B24" s="6">
        <v>386.428</v>
      </c>
      <c r="C24" s="6">
        <v>0.42936444444444444</v>
      </c>
      <c r="D24" s="6">
        <v>0.66954054559360043</v>
      </c>
      <c r="E24" s="6">
        <v>389.38746666666668</v>
      </c>
      <c r="F24" s="6">
        <v>0.43265274074074073</v>
      </c>
      <c r="G24" s="6">
        <v>0.65629296439217355</v>
      </c>
      <c r="H24" s="6">
        <v>396.61295238095238</v>
      </c>
      <c r="I24" s="6">
        <v>0.44068105820105818</v>
      </c>
      <c r="J24" s="6">
        <v>0.70903981527239035</v>
      </c>
      <c r="K24" s="7">
        <f t="shared" si="0"/>
        <v>7.658520259056445E-3</v>
      </c>
      <c r="L24" s="7">
        <f t="shared" si="1"/>
        <v>1.8556030516696298E-2</v>
      </c>
    </row>
    <row r="25" spans="1:12" ht="13.5" customHeight="1" x14ac:dyDescent="0.15">
      <c r="A25" s="21" t="s">
        <v>12</v>
      </c>
      <c r="B25" s="4">
        <v>4790.5468666666666</v>
      </c>
      <c r="C25" s="4">
        <v>5.3228298518518518</v>
      </c>
      <c r="D25" s="4">
        <v>8.300292325607133</v>
      </c>
      <c r="E25" s="4">
        <v>4706.7800000000007</v>
      </c>
      <c r="F25" s="4">
        <v>5.2297555555555562</v>
      </c>
      <c r="G25" s="4">
        <v>7.9330406430008242</v>
      </c>
      <c r="H25" s="4">
        <v>4858.7477333333336</v>
      </c>
      <c r="I25" s="4">
        <v>5.3986085925925931</v>
      </c>
      <c r="J25" s="4">
        <v>8.6861651255120798</v>
      </c>
      <c r="K25" s="28">
        <f t="shared" si="0"/>
        <v>-1.7485867271130995E-2</v>
      </c>
      <c r="L25" s="28">
        <f t="shared" si="1"/>
        <v>3.2286984591022527E-2</v>
      </c>
    </row>
    <row r="26" spans="1:12" ht="13.5" customHeight="1" x14ac:dyDescent="0.15">
      <c r="A26" s="16" t="s">
        <v>14</v>
      </c>
      <c r="B26" s="17">
        <v>512.99223329778442</v>
      </c>
      <c r="C26" s="17">
        <v>0.56999137033087155</v>
      </c>
      <c r="D26" s="17">
        <v>0.88883077770626917</v>
      </c>
      <c r="E26" s="17">
        <v>526.73311408968266</v>
      </c>
      <c r="F26" s="17">
        <v>0.585259015655203</v>
      </c>
      <c r="G26" s="17">
        <v>0.88778213600122413</v>
      </c>
      <c r="H26" s="17">
        <v>496.55898781190484</v>
      </c>
      <c r="I26" s="17">
        <v>0.55173220867989425</v>
      </c>
      <c r="J26" s="17">
        <v>0.88771708255211035</v>
      </c>
      <c r="K26" s="19">
        <f t="shared" si="0"/>
        <v>2.6785748204343429E-2</v>
      </c>
      <c r="L26" s="19">
        <f t="shared" si="1"/>
        <v>-5.72854173596542E-2</v>
      </c>
    </row>
    <row r="27" spans="1:12" ht="13.5" customHeight="1" x14ac:dyDescent="0.15">
      <c r="A27" s="16" t="s">
        <v>15</v>
      </c>
      <c r="B27" s="17">
        <v>1036.2443112615247</v>
      </c>
      <c r="C27" s="17">
        <v>1.1513825680683607</v>
      </c>
      <c r="D27" s="17">
        <v>1.7954381709666636</v>
      </c>
      <c r="E27" s="17">
        <v>1064.0008904611591</v>
      </c>
      <c r="F27" s="17">
        <v>1.1822232116235101</v>
      </c>
      <c r="G27" s="17">
        <v>1.793319914722473</v>
      </c>
      <c r="H27" s="17">
        <v>1003.0491553800478</v>
      </c>
      <c r="I27" s="17">
        <v>1.1144990615333863</v>
      </c>
      <c r="J27" s="17">
        <v>1.7931885067552629</v>
      </c>
      <c r="K27" s="19">
        <f t="shared" si="0"/>
        <v>2.6785748204343429E-2</v>
      </c>
      <c r="L27" s="19">
        <f t="shared" si="1"/>
        <v>-5.7285417359654311E-2</v>
      </c>
    </row>
    <row r="28" spans="1:12" ht="13.5" customHeight="1" x14ac:dyDescent="0.15">
      <c r="A28" s="16" t="s">
        <v>16</v>
      </c>
      <c r="B28" s="17">
        <v>1554.3664668922868</v>
      </c>
      <c r="C28" s="17">
        <v>1.7270738521025408</v>
      </c>
      <c r="D28" s="17">
        <v>2.6931572564499953</v>
      </c>
      <c r="E28" s="17">
        <v>1596.0013356917384</v>
      </c>
      <c r="F28" s="17">
        <v>1.7733348174352648</v>
      </c>
      <c r="G28" s="17">
        <v>2.6899798720837089</v>
      </c>
      <c r="H28" s="17">
        <v>1504.5737330700715</v>
      </c>
      <c r="I28" s="17">
        <v>1.6717485923000794</v>
      </c>
      <c r="J28" s="17">
        <v>2.6897827601328941</v>
      </c>
      <c r="K28" s="19">
        <f t="shared" si="0"/>
        <v>2.6785748204343429E-2</v>
      </c>
      <c r="L28" s="19">
        <f t="shared" si="1"/>
        <v>-5.7285417359654311E-2</v>
      </c>
    </row>
    <row r="29" spans="1:12" ht="13.5" customHeight="1" x14ac:dyDescent="0.15">
      <c r="A29" s="16" t="s">
        <v>17</v>
      </c>
      <c r="B29" s="17">
        <v>2176.1130536492014</v>
      </c>
      <c r="C29" s="17">
        <v>2.4179033929435572</v>
      </c>
      <c r="D29" s="17">
        <v>3.7704201590299933</v>
      </c>
      <c r="E29" s="17">
        <v>2234.4018699684343</v>
      </c>
      <c r="F29" s="17">
        <v>2.4826687444093714</v>
      </c>
      <c r="G29" s="17">
        <v>3.7659718209171937</v>
      </c>
      <c r="H29" s="17">
        <v>2106.4032262981004</v>
      </c>
      <c r="I29" s="17">
        <v>2.3404480292201115</v>
      </c>
      <c r="J29" s="17">
        <v>3.7656958641860521</v>
      </c>
      <c r="K29" s="19">
        <f t="shared" si="0"/>
        <v>2.6785748204343651E-2</v>
      </c>
      <c r="L29" s="19">
        <f t="shared" si="1"/>
        <v>-5.7285417359654311E-2</v>
      </c>
    </row>
    <row r="30" spans="1:12" ht="13.5" customHeight="1" x14ac:dyDescent="0.15">
      <c r="A30" s="16" t="s">
        <v>18</v>
      </c>
      <c r="B30" s="17">
        <v>1136.46</v>
      </c>
      <c r="C30" s="17">
        <v>1.2627333333333335</v>
      </c>
      <c r="D30" s="17">
        <v>1.9690758652201787</v>
      </c>
      <c r="E30" s="17">
        <v>1236.8999999999999</v>
      </c>
      <c r="F30" s="17">
        <v>1.3743333333333332</v>
      </c>
      <c r="G30" s="17">
        <v>2.0847326561529789</v>
      </c>
      <c r="H30" s="17">
        <v>1170.1424999999999</v>
      </c>
      <c r="I30" s="17">
        <v>1.3001583333333333</v>
      </c>
      <c r="J30" s="17">
        <v>2.0919075311626631</v>
      </c>
      <c r="K30" s="19">
        <f t="shared" si="0"/>
        <v>8.8379705400981834E-2</v>
      </c>
      <c r="L30" s="19">
        <f t="shared" si="1"/>
        <v>-5.3971622604899294E-2</v>
      </c>
    </row>
    <row r="31" spans="1:12" ht="13.5" customHeight="1" x14ac:dyDescent="0.15">
      <c r="A31" s="16" t="s">
        <v>19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3.5" customHeight="1" x14ac:dyDescent="0.15">
      <c r="A32" s="3" t="s">
        <v>20</v>
      </c>
      <c r="B32" s="4">
        <v>57715.399394879234</v>
      </c>
      <c r="C32" s="4">
        <v>64.128221549865813</v>
      </c>
      <c r="D32" s="4">
        <v>100</v>
      </c>
      <c r="E32" s="4">
        <v>59331.348619179284</v>
      </c>
      <c r="F32" s="4">
        <v>65.923720687976981</v>
      </c>
      <c r="G32" s="4">
        <v>100</v>
      </c>
      <c r="H32" s="4">
        <v>55936.626383750598</v>
      </c>
      <c r="I32" s="4">
        <v>62.15180709305622</v>
      </c>
      <c r="J32" s="4">
        <v>100</v>
      </c>
      <c r="K32" s="28">
        <f t="shared" si="0"/>
        <v>2.7998579949936708E-2</v>
      </c>
      <c r="L32" s="28">
        <f t="shared" si="1"/>
        <v>-5.7216333598244185E-2</v>
      </c>
    </row>
    <row r="33" spans="1:12" ht="13.5" customHeight="1" x14ac:dyDescent="0.15">
      <c r="A33" s="16" t="s">
        <v>21</v>
      </c>
      <c r="B33" s="17">
        <v>1745.7284145190479</v>
      </c>
      <c r="C33" s="17">
        <v>1.9396982383544974</v>
      </c>
      <c r="D33" s="18"/>
      <c r="E33" s="17">
        <v>1785.9399136296297</v>
      </c>
      <c r="F33" s="17">
        <v>1.9843776818106997</v>
      </c>
      <c r="G33" s="18"/>
      <c r="H33" s="18">
        <v>1786.9191104507938</v>
      </c>
      <c r="I33" s="18">
        <v>1.9854656782786597</v>
      </c>
      <c r="J33" s="18"/>
      <c r="K33" s="19">
        <f t="shared" si="0"/>
        <v>2.3034223866752024E-2</v>
      </c>
      <c r="L33" s="19">
        <f t="shared" si="1"/>
        <v>5.4828094365966251E-4</v>
      </c>
    </row>
    <row r="34" spans="1:12" ht="13.5" customHeight="1" x14ac:dyDescent="0.15">
      <c r="A34" s="3" t="s">
        <v>22</v>
      </c>
      <c r="B34" s="4">
        <v>59461.127809398284</v>
      </c>
      <c r="C34" s="4">
        <v>66.067919788220323</v>
      </c>
      <c r="D34" s="4"/>
      <c r="E34" s="4">
        <v>61117.288532808911</v>
      </c>
      <c r="F34" s="4">
        <v>67.90809836978768</v>
      </c>
      <c r="G34" s="4"/>
      <c r="H34" s="4">
        <v>57723.545494201389</v>
      </c>
      <c r="I34" s="4">
        <v>64.137272771334878</v>
      </c>
      <c r="J34" s="4"/>
      <c r="K34" s="28">
        <f t="shared" si="0"/>
        <v>2.785283065466615E-2</v>
      </c>
      <c r="L34" s="28">
        <f t="shared" si="1"/>
        <v>-5.5528363906158784E-2</v>
      </c>
    </row>
    <row r="35" spans="1:12" x14ac:dyDescent="0.15">
      <c r="A35" s="5" t="s">
        <v>23</v>
      </c>
      <c r="B35" s="6">
        <v>55380</v>
      </c>
      <c r="C35" s="6">
        <v>61.533333333333331</v>
      </c>
      <c r="D35" s="6"/>
      <c r="E35" s="6">
        <v>55380</v>
      </c>
      <c r="F35" s="6">
        <v>61.533333333333331</v>
      </c>
      <c r="G35" s="6"/>
      <c r="H35" s="6">
        <v>55380</v>
      </c>
      <c r="I35" s="6">
        <v>61.533333333333331</v>
      </c>
      <c r="J35" s="6"/>
      <c r="K35" s="7">
        <f t="shared" si="0"/>
        <v>0</v>
      </c>
      <c r="L35" s="7">
        <f t="shared" si="1"/>
        <v>0</v>
      </c>
    </row>
    <row r="36" spans="1:12" x14ac:dyDescent="0.15">
      <c r="A36" s="1" t="s">
        <v>24</v>
      </c>
      <c r="B36" s="2">
        <v>-2335.399394879234</v>
      </c>
      <c r="C36" s="2">
        <v>-2.5948882165324823</v>
      </c>
      <c r="D36" s="2"/>
      <c r="E36" s="2">
        <v>-3951.3486191792836</v>
      </c>
      <c r="F36" s="2">
        <v>-4.3903873546436483</v>
      </c>
      <c r="G36" s="2"/>
      <c r="H36" s="2">
        <v>-556.6263837505976</v>
      </c>
      <c r="I36" s="2">
        <v>-0.61847375972288621</v>
      </c>
      <c r="J36" s="4"/>
      <c r="K36" s="28">
        <f t="shared" si="0"/>
        <v>0.69193698852680052</v>
      </c>
      <c r="L36" s="28">
        <f t="shared" si="1"/>
        <v>-0.85913002435451724</v>
      </c>
    </row>
    <row r="37" spans="1:12" x14ac:dyDescent="0.15">
      <c r="A37" s="5" t="s">
        <v>25</v>
      </c>
      <c r="B37" s="6">
        <v>-4081.1278093982837</v>
      </c>
      <c r="C37" s="6">
        <v>-4.5345864548869823</v>
      </c>
      <c r="D37" s="6"/>
      <c r="E37" s="6">
        <v>-5737.2885328089105</v>
      </c>
      <c r="F37" s="6">
        <v>-6.3747650364543453</v>
      </c>
      <c r="G37" s="6"/>
      <c r="H37" s="6">
        <v>-2343.5454942013894</v>
      </c>
      <c r="I37" s="6">
        <v>-2.6039394380015435</v>
      </c>
      <c r="J37" s="6"/>
      <c r="K37" s="7">
        <f t="shared" si="0"/>
        <v>0.40580957048115796</v>
      </c>
      <c r="L37" s="7">
        <f t="shared" si="1"/>
        <v>-0.5915238564698756</v>
      </c>
    </row>
    <row r="38" spans="1:12" x14ac:dyDescent="0.15">
      <c r="A38" s="1" t="s">
        <v>36</v>
      </c>
      <c r="B38" s="22">
        <v>10736.931709894958</v>
      </c>
      <c r="C38" s="22"/>
      <c r="D38" s="2"/>
      <c r="E38" s="22">
        <v>11035.985650561377</v>
      </c>
      <c r="F38" s="22"/>
      <c r="G38" s="2"/>
      <c r="H38" s="22">
        <v>10423.175423293858</v>
      </c>
      <c r="I38" s="22"/>
      <c r="J38" s="4"/>
      <c r="K38" s="28">
        <f t="shared" si="0"/>
        <v>2.785283065466615E-2</v>
      </c>
      <c r="L38" s="28">
        <f t="shared" si="1"/>
        <v>-5.5528363906158784E-2</v>
      </c>
    </row>
    <row r="39" spans="1:12" x14ac:dyDescent="0.15">
      <c r="A39" s="5" t="s">
        <v>37</v>
      </c>
      <c r="B39" s="23">
        <v>5.9461127809398286</v>
      </c>
      <c r="C39" s="23"/>
      <c r="D39" s="6"/>
      <c r="E39" s="23">
        <v>6.1117288532808907</v>
      </c>
      <c r="F39" s="23"/>
      <c r="G39" s="6"/>
      <c r="H39" s="23">
        <v>5.7723545494201387</v>
      </c>
      <c r="I39" s="23"/>
      <c r="J39" s="6"/>
      <c r="K39" s="7">
        <f t="shared" si="0"/>
        <v>2.7852830654665928E-2</v>
      </c>
      <c r="L39" s="7">
        <f t="shared" si="1"/>
        <v>-5.5528363906158784E-2</v>
      </c>
    </row>
  </sheetData>
  <mergeCells count="15">
    <mergeCell ref="K7:L7"/>
    <mergeCell ref="B6:L6"/>
    <mergeCell ref="A3:M3"/>
    <mergeCell ref="A4:M4"/>
    <mergeCell ref="A1:M1"/>
    <mergeCell ref="A2:M2"/>
    <mergeCell ref="B7:D7"/>
    <mergeCell ref="E7:G7"/>
    <mergeCell ref="H7:J7"/>
    <mergeCell ref="B38:C38"/>
    <mergeCell ref="B39:C39"/>
    <mergeCell ref="E38:F38"/>
    <mergeCell ref="E39:F39"/>
    <mergeCell ref="H38:I38"/>
    <mergeCell ref="H39:I39"/>
  </mergeCells>
  <pageMargins left="0.511811024" right="0.511811024" top="0.78740157499999996" bottom="0.78740157499999996" header="0.31496062000000002" footer="0.31496062000000002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Custo_Alho_2019</vt:lpstr>
      <vt:lpstr>Custo_Alho_2019!Area_de_impressao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2019-08-06T14:14:05Z</cp:lastPrinted>
  <dcterms:created xsi:type="dcterms:W3CDTF">1999-07-19T11:40:25Z</dcterms:created>
  <dcterms:modified xsi:type="dcterms:W3CDTF">2022-03-10T18:07:44Z</dcterms:modified>
</cp:coreProperties>
</file>