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19\"/>
    </mc:Choice>
  </mc:AlternateContent>
  <bookViews>
    <workbookView xWindow="0" yWindow="0" windowWidth="28800" windowHeight="12435"/>
  </bookViews>
  <sheets>
    <sheet name="Custo_Arroz_2019" sheetId="6" r:id="rId1"/>
  </sheets>
  <externalReferences>
    <externalReference r:id="rId2"/>
  </externalReferences>
  <definedNames>
    <definedName name="_xlnm.Print_Area" localSheetId="0">Custo_Arroz_2019!$A$1:$E$1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<sst xmlns="http://schemas.openxmlformats.org/spreadsheetml/2006/main" count="53" uniqueCount="42">
  <si>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</si>
  <si>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</si>
  <si>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</si>
  <si>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CUSTO DIRETO DE PRODUÇÃO POR HECTARE DE CULTIVO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</si>
  <si>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</si>
  <si>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</si>
  <si>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</si>
  <si>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</si>
  <si>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</si>
  <si>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</si>
  <si>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</si>
  <si>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</si>
  <si>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</si>
  <si>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</si>
  <si>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</si>
  <si>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</si>
  <si>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</si>
  <si>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</si>
  <si>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</si>
  <si>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</si>
  <si>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</si>
  <si>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</si>
  <si>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</si>
  <si>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</si>
  <si>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</si>
  <si>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</si>
  <si>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</si>
  <si>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</si>
  <si>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</si>
  <si>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</si>
  <si>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</si>
  <si>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</si>
  <si>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</si>
  <si>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</si>
  <si>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ARROZ IRRIGADO</t>
  </si>
  <si>
    <t>R$/saca</t>
  </si>
  <si>
    <t>Outubro</t>
  </si>
  <si>
    <t>Variação mensal (R$/há)</t>
  </si>
  <si>
    <t>Jul/Abr</t>
  </si>
  <si>
    <t>Out/Jul</t>
  </si>
  <si>
    <t>Sistema de cultivo: Pré germinado. (8.391 kg/ha)</t>
  </si>
  <si>
    <t>Rendimento médio esperado (saco 50 kg/ha) - 168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</si>
</sst>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vertical="center"/>
    </xf>
    <xf numFmtId="2" fontId="1" fillId="0" borderId="0" xfId="0" applyNumberFormat="1" applyFont="1" applyFill="1" applyAlignment="1"/>
    <xf numFmtId="2" fontId="1" fillId="2" borderId="0" xfId="0" applyNumberFormat="1" applyFont="1" applyFill="1" applyAlignment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operacional do Arroz irrigado (%) - outubro/2019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897054534849811"/>
          <c:y val="0.25004829680842738"/>
          <c:w val="0.46134581942689262"/>
          <c:h val="0.607626201196395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-8.4320447598371193E-2"/>
                  <c:y val="4.4484276863766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873821327889569E-2"/>
                  <c:y val="-0.134488758010939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7756499573355795E-2"/>
                  <c:y val="5.24686853167744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36634155298464E-2"/>
                  <c:y val="4.41374502983874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79183003359148E-2"/>
                  <c:y val="4.74443946539202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40574403508204E-2"/>
                  <c:y val="1.36841431406440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208893641381246E-2"/>
                  <c:y val="-1.52105783525026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1201754101724938"/>
                  <c:y val="6.97957877216566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[1]Custo_Arroz!$N$8:$N$16</c:f>
              <c:strCache>
                <c:ptCount val="9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  <c:pt idx="8">
                  <c:v>9 - ARRENDAMENTO</c:v>
                </c:pt>
              </c:strCache>
            </c:strRef>
          </c:cat>
          <c:val>
            <c:numRef>
              <c:f>[1]Custo_Arroz!$P$8:$P$16</c:f>
              <c:numCache>
                <c:formatCode>0.00</c:formatCode>
                <c:ptCount val="9"/>
                <c:pt idx="0">
                  <c:v>19.732116652138252</c:v>
                </c:pt>
                <c:pt idx="1">
                  <c:v>8.652493058303417</c:v>
                </c:pt>
                <c:pt idx="2">
                  <c:v>26.196208538223413</c:v>
                </c:pt>
                <c:pt idx="3">
                  <c:v>0.54580818248665075</c:v>
                </c:pt>
                <c:pt idx="4">
                  <c:v>1.1025325286230345</c:v>
                </c:pt>
                <c:pt idx="5">
                  <c:v>2.4806981894018278</c:v>
                </c:pt>
                <c:pt idx="6">
                  <c:v>2.6419435717129467</c:v>
                </c:pt>
                <c:pt idx="7">
                  <c:v>6.295911632636134</c:v>
                </c:pt>
                <c:pt idx="8">
                  <c:v>32.352287646474323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4289340375659"/>
          <c:y val="0.24471245972302244"/>
          <c:w val="0.32989620124644914"/>
          <c:h val="0.7488767969044519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104776</xdr:colOff>
      <xdr:row>5</xdr:row>
      <xdr:rowOff>38099</xdr:rowOff>
    </xdr:from>
    <xdr:to>
      <xdr:col>15</xdr:col>
      <xdr:colOff>85726</xdr:colOff>
      <xdr:row>24</xdr:row>
      <xdr:rowOff>152399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19/CUSTO_PRODUCAO_OUTUBRO_2019_FINAL%20(Pron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N8" t="str">
            <v>1 - INSUMOS</v>
          </cell>
          <cell r="P8">
            <v>19.732116652138252</v>
          </cell>
        </row>
        <row r="9">
          <cell r="N9" t="str">
            <v>2 - SERVIÇOS MÃO-DE-OBRA</v>
          </cell>
          <cell r="P9">
            <v>8.652493058303417</v>
          </cell>
        </row>
        <row r="10">
          <cell r="N10" t="str">
            <v>3 - SERVIÇOS MECÂNICOS</v>
          </cell>
          <cell r="P10">
            <v>26.196208538223413</v>
          </cell>
        </row>
        <row r="11">
          <cell r="N11" t="str">
            <v xml:space="preserve">4 - DESPESAS GERAIS </v>
          </cell>
          <cell r="P11">
            <v>0.54580818248665075</v>
          </cell>
        </row>
        <row r="12">
          <cell r="N12" t="str">
            <v>5 - ASSISTÊNCIA TÉCNICA</v>
          </cell>
          <cell r="P12">
            <v>1.1025325286230345</v>
          </cell>
        </row>
        <row r="13">
          <cell r="N13" t="str">
            <v>6 - SEGURO DA PRODUÇÃO (PROAGRO)</v>
          </cell>
          <cell r="P13">
            <v>2.4806981894018278</v>
          </cell>
        </row>
        <row r="14">
          <cell r="N14" t="str">
            <v>7 - CUSTOS FINANCEIROS</v>
          </cell>
          <cell r="P14">
            <v>2.6419435717129467</v>
          </cell>
        </row>
        <row r="15">
          <cell r="N15" t="str">
            <v>8 - DESPESAS DE COMERCIALIZAÇÃO</v>
          </cell>
          <cell r="P15">
            <v>6.295911632636134</v>
          </cell>
        </row>
        <row r="16">
          <cell r="N16" t="str">
            <v>9 - ARRENDAMENTO</v>
          </cell>
          <cell r="P16">
            <v>32.352287646474323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51.42578125" style="1" bestFit="1" customWidth="1"/>
    <col min="2" max="2" width="8.42578125" style="1" bestFit="1" customWidth="1"/>
    <col min="3" max="3" width="8.7109375" style="1" bestFit="1" customWidth="1"/>
    <col min="4" max="4" width="8.85546875" style="1" bestFit="1" customWidth="1"/>
    <col min="5" max="5" width="8.42578125" style="1" bestFit="1" customWidth="1"/>
    <col min="6" max="6" width="8.7109375" style="1" bestFit="1" customWidth="1"/>
    <col min="7" max="7" width="8.85546875" style="1" bestFit="1" customWidth="1"/>
    <col min="8" max="8" width="8.5703125" style="1" bestFit="1" customWidth="1"/>
    <col min="9" max="9" width="8.7109375" style="1" bestFit="1" customWidth="1"/>
    <col min="10" max="10" width="8.85546875" style="1" bestFit="1" customWidth="1"/>
    <col min="11" max="12" width="10" style="1" bestFit="1" customWidth="1"/>
    <col min="13" max="13" width="9.140625" style="1"/>
    <col min="14" max="14" width="51.42578125" style="1" bestFit="1" customWidth="1"/>
    <col min="15" max="16384" width="9.140625" style="1"/>
  </cols>
  <sheetData>
    <row r="1" spans="1:13" ht="15" x14ac:dyDescent="0.2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" x14ac:dyDescent="0.2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x14ac:dyDescent="0.2">
      <c r="A3" s="25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" x14ac:dyDescent="0.2">
      <c r="A4" s="25" t="s">
        <v>41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6" spans="1:13" ht="13.5" customHeight="1" x14ac:dyDescent="0.15">
      <c r="A6" s="9" t="s">
        <v>30</v>
      </c>
      <c r="B6" s="24">
        <v>2019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3" ht="23.25" customHeight="1" x14ac:dyDescent="0.15">
      <c r="A7" s="19" t="s">
        <v>31</v>
      </c>
      <c r="B7" s="26" t="s">
        <v>29</v>
      </c>
      <c r="C7" s="26"/>
      <c r="D7" s="26"/>
      <c r="E7" s="26" t="s">
        <v>32</v>
      </c>
      <c r="F7" s="26"/>
      <c r="G7" s="26"/>
      <c r="H7" s="26" t="s">
        <v>36</v>
      </c>
      <c r="I7" s="26"/>
      <c r="J7" s="26"/>
      <c r="K7" s="22" t="s">
        <v>37</v>
      </c>
      <c r="L7" s="23"/>
    </row>
    <row r="8" spans="1:13" ht="15" customHeight="1" x14ac:dyDescent="0.15">
      <c r="A8" s="9" t="s">
        <v>2</v>
      </c>
      <c r="B8" s="15" t="s">
        <v>28</v>
      </c>
      <c r="C8" s="10" t="s">
        <v>35</v>
      </c>
      <c r="D8" s="10" t="s">
        <v>4</v>
      </c>
      <c r="E8" s="15" t="s">
        <v>28</v>
      </c>
      <c r="F8" s="16" t="s">
        <v>35</v>
      </c>
      <c r="G8" s="10" t="s">
        <v>4</v>
      </c>
      <c r="H8" s="15" t="s">
        <v>28</v>
      </c>
      <c r="I8" s="17" t="s">
        <v>35</v>
      </c>
      <c r="J8" s="17" t="s">
        <v>4</v>
      </c>
      <c r="K8" s="15" t="s">
        <v>38</v>
      </c>
      <c r="L8" s="15" t="s">
        <v>39</v>
      </c>
    </row>
    <row r="9" spans="1:13" ht="13.5" customHeight="1" x14ac:dyDescent="0.15">
      <c r="A9" s="11" t="s">
        <v>5</v>
      </c>
      <c r="B9" s="12">
        <v>1322.2319653530089</v>
      </c>
      <c r="C9" s="12">
        <v>7.8704283651964815</v>
      </c>
      <c r="D9" s="12">
        <v>20.376183950335538</v>
      </c>
      <c r="E9" s="12">
        <v>1327.1574769841272</v>
      </c>
      <c r="F9" s="12">
        <v>7.8997468868102816</v>
      </c>
      <c r="G9" s="12">
        <v>19.38998691911074</v>
      </c>
      <c r="H9" s="12">
        <v>1336.2534996031745</v>
      </c>
      <c r="I9" s="12">
        <v>7.9538898785903243</v>
      </c>
      <c r="J9" s="12">
        <v>19.732116652138252</v>
      </c>
      <c r="K9" s="13">
        <f>E9/B9-1</f>
        <v>3.7251494141599117E-3</v>
      </c>
      <c r="L9" s="13">
        <f>H9/E9-1</f>
        <v>6.8537628554203867E-3</v>
      </c>
    </row>
    <row r="10" spans="1:13" ht="13.5" customHeight="1" x14ac:dyDescent="0.15">
      <c r="A10" s="1" t="s">
        <v>0</v>
      </c>
      <c r="B10" s="2">
        <v>277.39583333333337</v>
      </c>
      <c r="C10" s="2">
        <v>1.6511656746031749</v>
      </c>
      <c r="D10" s="2">
        <v>4.2747934365265321</v>
      </c>
      <c r="E10" s="2">
        <v>303.38541666666663</v>
      </c>
      <c r="F10" s="2">
        <v>1.8058655753968251</v>
      </c>
      <c r="G10" s="2">
        <v>4.4325103558799324</v>
      </c>
      <c r="H10" s="2">
        <v>285.81597222222223</v>
      </c>
      <c r="I10" s="2">
        <v>1.7012855489417991</v>
      </c>
      <c r="J10" s="2">
        <v>4.2205719997051654</v>
      </c>
      <c r="K10" s="18">
        <f t="shared" ref="K10:K38" si="0">E10/B10-1</f>
        <v>9.3691325572662132E-2</v>
      </c>
      <c r="L10" s="18">
        <f t="shared" ref="L10:L38" si="1">H10/E10-1</f>
        <v>-5.7911301859799535E-2</v>
      </c>
    </row>
    <row r="11" spans="1:13" ht="13.5" customHeight="1" x14ac:dyDescent="0.15">
      <c r="A11" s="5" t="s">
        <v>6</v>
      </c>
      <c r="B11" s="6">
        <v>765.1548148148147</v>
      </c>
      <c r="C11" s="6">
        <v>4.5544929453262784</v>
      </c>
      <c r="D11" s="6">
        <v>11.791376752103497</v>
      </c>
      <c r="E11" s="6">
        <v>741.01428571428573</v>
      </c>
      <c r="F11" s="6">
        <v>4.4107993197278912</v>
      </c>
      <c r="G11" s="6">
        <v>10.826339417930305</v>
      </c>
      <c r="H11" s="6">
        <v>759.49516666666659</v>
      </c>
      <c r="I11" s="6">
        <v>4.5208045634920628</v>
      </c>
      <c r="J11" s="6">
        <v>11.215272573544134</v>
      </c>
      <c r="K11" s="7">
        <f t="shared" si="0"/>
        <v>-3.1549862371801907E-2</v>
      </c>
      <c r="L11" s="7">
        <f t="shared" si="1"/>
        <v>2.4939979307641247E-2</v>
      </c>
    </row>
    <row r="12" spans="1:13" ht="13.5" customHeight="1" x14ac:dyDescent="0.15">
      <c r="A12" s="1" t="s">
        <v>7</v>
      </c>
      <c r="B12" s="2">
        <v>279.6813172048611</v>
      </c>
      <c r="C12" s="2">
        <v>1.6647697452670305</v>
      </c>
      <c r="D12" s="2">
        <v>4.3100137617055108</v>
      </c>
      <c r="E12" s="2">
        <v>282.75777460317465</v>
      </c>
      <c r="F12" s="2">
        <v>1.6830819916855635</v>
      </c>
      <c r="G12" s="2">
        <v>4.1311371453004977</v>
      </c>
      <c r="H12" s="2">
        <v>290.94236071428577</v>
      </c>
      <c r="I12" s="2">
        <v>1.7317997661564628</v>
      </c>
      <c r="J12" s="2">
        <v>4.296272078888955</v>
      </c>
      <c r="K12" s="18">
        <f t="shared" si="0"/>
        <v>1.0999867381417117E-2</v>
      </c>
      <c r="L12" s="18">
        <f t="shared" si="1"/>
        <v>2.8945574078723224E-2</v>
      </c>
    </row>
    <row r="13" spans="1:13" ht="13.5" customHeight="1" x14ac:dyDescent="0.15">
      <c r="A13" s="11" t="s">
        <v>8</v>
      </c>
      <c r="B13" s="12">
        <v>639.23888888888894</v>
      </c>
      <c r="C13" s="12">
        <v>3.8049933862433867</v>
      </c>
      <c r="D13" s="12">
        <v>9.8509562085277729</v>
      </c>
      <c r="E13" s="12">
        <v>681.93333333333339</v>
      </c>
      <c r="F13" s="12">
        <v>4.0591269841269844</v>
      </c>
      <c r="G13" s="12">
        <v>9.9631570799620039</v>
      </c>
      <c r="H13" s="12">
        <v>585.94444444444434</v>
      </c>
      <c r="I13" s="12">
        <v>3.4877645502645498</v>
      </c>
      <c r="J13" s="12">
        <v>8.652493058303417</v>
      </c>
      <c r="K13" s="13">
        <f t="shared" si="0"/>
        <v>6.6789497927222552E-2</v>
      </c>
      <c r="L13" s="13">
        <f t="shared" si="1"/>
        <v>-0.14075993091537153</v>
      </c>
    </row>
    <row r="14" spans="1:13" ht="13.5" customHeight="1" x14ac:dyDescent="0.15">
      <c r="A14" s="1" t="s">
        <v>9</v>
      </c>
      <c r="B14" s="2">
        <v>241.22222222222226</v>
      </c>
      <c r="C14" s="2">
        <v>1.4358465608465611</v>
      </c>
      <c r="D14" s="2">
        <v>3.7173419654821784</v>
      </c>
      <c r="E14" s="2">
        <v>257.33333333333337</v>
      </c>
      <c r="F14" s="2">
        <v>1.5317460317460321</v>
      </c>
      <c r="G14" s="2">
        <v>3.7596819169667941</v>
      </c>
      <c r="H14" s="2">
        <v>221.11111111111109</v>
      </c>
      <c r="I14" s="2">
        <v>1.3161375661375661</v>
      </c>
      <c r="J14" s="2">
        <v>3.2650917201144978</v>
      </c>
      <c r="K14" s="18">
        <f t="shared" si="0"/>
        <v>6.6789497927222552E-2</v>
      </c>
      <c r="L14" s="18">
        <f t="shared" si="1"/>
        <v>-0.14075993091537153</v>
      </c>
    </row>
    <row r="15" spans="1:13" ht="13.5" customHeight="1" x14ac:dyDescent="0.15">
      <c r="A15" s="5" t="s">
        <v>10</v>
      </c>
      <c r="B15" s="6">
        <v>12.061111111111114</v>
      </c>
      <c r="C15" s="6">
        <v>7.179232804232806E-2</v>
      </c>
      <c r="D15" s="6">
        <v>0.18586709827410891</v>
      </c>
      <c r="E15" s="6">
        <v>12.866666666666669</v>
      </c>
      <c r="F15" s="6">
        <v>7.6587301587301607E-2</v>
      </c>
      <c r="G15" s="6">
        <v>0.18798409584833969</v>
      </c>
      <c r="H15" s="6">
        <v>11.055555555555555</v>
      </c>
      <c r="I15" s="6">
        <v>6.58068783068783E-2</v>
      </c>
      <c r="J15" s="6">
        <v>0.1632545860057249</v>
      </c>
      <c r="K15" s="7">
        <f t="shared" si="0"/>
        <v>6.6789497927222552E-2</v>
      </c>
      <c r="L15" s="7">
        <f t="shared" si="1"/>
        <v>-0.14075993091537153</v>
      </c>
    </row>
    <row r="16" spans="1:13" ht="13.5" customHeight="1" x14ac:dyDescent="0.15">
      <c r="A16" s="1" t="s">
        <v>11</v>
      </c>
      <c r="B16" s="2">
        <v>168.85555555555558</v>
      </c>
      <c r="C16" s="2">
        <v>1.0050925925925926</v>
      </c>
      <c r="D16" s="2">
        <v>2.6021393758375249</v>
      </c>
      <c r="E16" s="2">
        <v>180.13333333333333</v>
      </c>
      <c r="F16" s="2">
        <v>1.0722222222222222</v>
      </c>
      <c r="G16" s="2">
        <v>2.6317773418767549</v>
      </c>
      <c r="H16" s="2">
        <v>154.77777777777777</v>
      </c>
      <c r="I16" s="2">
        <v>0.92129629629629628</v>
      </c>
      <c r="J16" s="2">
        <v>2.2855642040801487</v>
      </c>
      <c r="K16" s="18">
        <f t="shared" si="0"/>
        <v>6.678949792722233E-2</v>
      </c>
      <c r="L16" s="18">
        <f t="shared" si="1"/>
        <v>-0.14075993091537131</v>
      </c>
    </row>
    <row r="17" spans="1:12" ht="13.5" customHeight="1" x14ac:dyDescent="0.15">
      <c r="A17" s="5" t="s">
        <v>1</v>
      </c>
      <c r="B17" s="6">
        <v>36.183333333333337</v>
      </c>
      <c r="C17" s="6">
        <v>0.21537698412698414</v>
      </c>
      <c r="D17" s="6">
        <v>0.55760129482232668</v>
      </c>
      <c r="E17" s="6">
        <v>38.6</v>
      </c>
      <c r="F17" s="6">
        <v>0.22976190476190478</v>
      </c>
      <c r="G17" s="6">
        <v>0.56395228754501903</v>
      </c>
      <c r="H17" s="6">
        <v>33.166666666666664</v>
      </c>
      <c r="I17" s="6">
        <v>0.19742063492063491</v>
      </c>
      <c r="J17" s="6">
        <v>0.48976375801717464</v>
      </c>
      <c r="K17" s="7">
        <f t="shared" si="0"/>
        <v>6.678949792722233E-2</v>
      </c>
      <c r="L17" s="7">
        <f t="shared" si="1"/>
        <v>-0.14075993091537142</v>
      </c>
    </row>
    <row r="18" spans="1:12" ht="13.5" customHeight="1" x14ac:dyDescent="0.15">
      <c r="A18" s="1" t="s">
        <v>12</v>
      </c>
      <c r="B18" s="2">
        <v>180.91666666666669</v>
      </c>
      <c r="C18" s="2">
        <v>1.0768849206349207</v>
      </c>
      <c r="D18" s="2"/>
      <c r="E18" s="2">
        <v>193.00000000000003</v>
      </c>
      <c r="F18" s="2">
        <v>1.1488095238095239</v>
      </c>
      <c r="G18" s="2"/>
      <c r="H18" s="2">
        <v>165.83333333333331</v>
      </c>
      <c r="I18" s="2">
        <v>0.98710317460317454</v>
      </c>
      <c r="J18" s="2"/>
      <c r="K18" s="18">
        <f t="shared" si="0"/>
        <v>6.6789497927222552E-2</v>
      </c>
      <c r="L18" s="18">
        <f t="shared" si="1"/>
        <v>-0.14075993091537153</v>
      </c>
    </row>
    <row r="19" spans="1:12" ht="13.5" customHeight="1" x14ac:dyDescent="0.15">
      <c r="A19" s="11" t="s">
        <v>13</v>
      </c>
      <c r="B19" s="12">
        <v>1723.3742230158728</v>
      </c>
      <c r="C19" s="12">
        <v>10.258179898904004</v>
      </c>
      <c r="D19" s="12">
        <v>26.557964943815897</v>
      </c>
      <c r="E19" s="12">
        <v>1751.7987166666667</v>
      </c>
      <c r="F19" s="12">
        <v>10.427373313492064</v>
      </c>
      <c r="G19" s="12">
        <v>25.594064600585369</v>
      </c>
      <c r="H19" s="12">
        <v>1774.0000200000002</v>
      </c>
      <c r="I19" s="12">
        <v>10.55952392857143</v>
      </c>
      <c r="J19" s="12">
        <v>26.196208538223413</v>
      </c>
      <c r="K19" s="13">
        <f t="shared" si="0"/>
        <v>1.6493512129392096E-2</v>
      </c>
      <c r="L19" s="13">
        <f t="shared" si="1"/>
        <v>1.2673432810579088E-2</v>
      </c>
    </row>
    <row r="20" spans="1:12" ht="13.5" customHeight="1" x14ac:dyDescent="0.15">
      <c r="A20" s="1" t="s">
        <v>9</v>
      </c>
      <c r="B20" s="2">
        <v>628.39090158730164</v>
      </c>
      <c r="C20" s="2">
        <v>3.7404220332577478</v>
      </c>
      <c r="D20" s="2">
        <v>9.6837838888894154</v>
      </c>
      <c r="E20" s="2">
        <v>635.92818666666665</v>
      </c>
      <c r="F20" s="2">
        <v>3.7852868253968253</v>
      </c>
      <c r="G20" s="2">
        <v>9.2910143933943665</v>
      </c>
      <c r="H20" s="2">
        <v>641.52562476190485</v>
      </c>
      <c r="I20" s="2">
        <v>3.8186049092970529</v>
      </c>
      <c r="J20" s="2">
        <v>9.4732462567147646</v>
      </c>
      <c r="K20" s="18">
        <f t="shared" si="0"/>
        <v>1.1994580221206252E-2</v>
      </c>
      <c r="L20" s="18">
        <f t="shared" si="1"/>
        <v>8.8019971635133754E-3</v>
      </c>
    </row>
    <row r="21" spans="1:12" ht="13.5" customHeight="1" x14ac:dyDescent="0.15">
      <c r="A21" s="5" t="s">
        <v>10</v>
      </c>
      <c r="B21" s="6">
        <v>118.03928571428573</v>
      </c>
      <c r="C21" s="6">
        <v>0.7026147959183674</v>
      </c>
      <c r="D21" s="6">
        <v>1.8190380070250103</v>
      </c>
      <c r="E21" s="6">
        <v>123.44572500000001</v>
      </c>
      <c r="F21" s="6">
        <v>0.73479598214285724</v>
      </c>
      <c r="G21" s="6">
        <v>1.8035621502954235</v>
      </c>
      <c r="H21" s="6">
        <v>124.7773</v>
      </c>
      <c r="I21" s="6">
        <v>0.74272202380952379</v>
      </c>
      <c r="J21" s="6">
        <v>1.8425547546704446</v>
      </c>
      <c r="K21" s="7">
        <f t="shared" si="0"/>
        <v>4.5802033221385097E-2</v>
      </c>
      <c r="L21" s="7">
        <f t="shared" si="1"/>
        <v>1.07867242871309E-2</v>
      </c>
    </row>
    <row r="22" spans="1:12" ht="13.5" customHeight="1" x14ac:dyDescent="0.15">
      <c r="A22" s="1" t="s">
        <v>11</v>
      </c>
      <c r="B22" s="2">
        <v>317.05003571428574</v>
      </c>
      <c r="C22" s="2">
        <v>1.887202593537415</v>
      </c>
      <c r="D22" s="2">
        <v>4.8858823704583321</v>
      </c>
      <c r="E22" s="2">
        <v>341.54680500000001</v>
      </c>
      <c r="F22" s="2">
        <v>2.0330166964285716</v>
      </c>
      <c r="G22" s="2">
        <v>4.9900544555295996</v>
      </c>
      <c r="H22" s="2">
        <v>337.19709523809524</v>
      </c>
      <c r="I22" s="2">
        <v>2.007125566893424</v>
      </c>
      <c r="J22" s="2">
        <v>4.979304016772403</v>
      </c>
      <c r="K22" s="18">
        <f t="shared" si="0"/>
        <v>7.7264679155532034E-2</v>
      </c>
      <c r="L22" s="18">
        <f t="shared" si="1"/>
        <v>-1.2735325578304701E-2</v>
      </c>
    </row>
    <row r="23" spans="1:12" ht="13.5" customHeight="1" x14ac:dyDescent="0.15">
      <c r="A23" s="5" t="s">
        <v>1</v>
      </c>
      <c r="B23" s="6">
        <v>543.0139999999999</v>
      </c>
      <c r="C23" s="6">
        <v>3.2322261904761898</v>
      </c>
      <c r="D23" s="6">
        <v>8.368087780008775</v>
      </c>
      <c r="E23" s="6">
        <v>524.00800000000004</v>
      </c>
      <c r="F23" s="6">
        <v>3.1190952380952384</v>
      </c>
      <c r="G23" s="6">
        <v>7.6558422355412006</v>
      </c>
      <c r="H23" s="6">
        <v>540.09</v>
      </c>
      <c r="I23" s="6">
        <v>3.2148214285714287</v>
      </c>
      <c r="J23" s="6">
        <v>7.9753721025375643</v>
      </c>
      <c r="K23" s="7">
        <f t="shared" si="0"/>
        <v>-3.500093920230396E-2</v>
      </c>
      <c r="L23" s="7">
        <f t="shared" si="1"/>
        <v>3.0690371139372008E-2</v>
      </c>
    </row>
    <row r="24" spans="1:12" ht="13.5" customHeight="1" x14ac:dyDescent="0.15">
      <c r="A24" s="1" t="s">
        <v>12</v>
      </c>
      <c r="B24" s="2">
        <v>116.88</v>
      </c>
      <c r="C24" s="2">
        <v>0.69571428571428573</v>
      </c>
      <c r="D24" s="2">
        <v>1.8011728974343677</v>
      </c>
      <c r="E24" s="2">
        <v>126.87</v>
      </c>
      <c r="F24" s="2">
        <v>0.75517857142857148</v>
      </c>
      <c r="G24" s="2">
        <v>1.8535913658247816</v>
      </c>
      <c r="H24" s="2">
        <v>130.41</v>
      </c>
      <c r="I24" s="2">
        <v>0.77625</v>
      </c>
      <c r="J24" s="2">
        <v>1.9257314075282337</v>
      </c>
      <c r="K24" s="18">
        <f t="shared" si="0"/>
        <v>8.5472279260780271E-2</v>
      </c>
      <c r="L24" s="18">
        <f t="shared" si="1"/>
        <v>2.7902577441475396E-2</v>
      </c>
    </row>
    <row r="25" spans="1:12" ht="13.5" customHeight="1" x14ac:dyDescent="0.15">
      <c r="A25" s="11" t="s">
        <v>14</v>
      </c>
      <c r="B25" s="12">
        <v>36.848450772577714</v>
      </c>
      <c r="C25" s="12">
        <v>0.21933601650343876</v>
      </c>
      <c r="D25" s="12">
        <v>0.56785105102679223</v>
      </c>
      <c r="E25" s="12">
        <v>37.608895269841277</v>
      </c>
      <c r="F25" s="12">
        <v>0.22386247184429331</v>
      </c>
      <c r="G25" s="12">
        <v>0.54947208599658115</v>
      </c>
      <c r="H25" s="12">
        <v>36.961979640476187</v>
      </c>
      <c r="I25" s="12">
        <v>0.22001178357426301</v>
      </c>
      <c r="J25" s="12">
        <v>0.54580818248665075</v>
      </c>
      <c r="K25" s="13">
        <f t="shared" si="0"/>
        <v>2.0637081921215605E-2</v>
      </c>
      <c r="L25" s="13">
        <f t="shared" si="1"/>
        <v>-1.720113352768049E-2</v>
      </c>
    </row>
    <row r="26" spans="1:12" ht="13.5" customHeight="1" x14ac:dyDescent="0.15">
      <c r="A26" s="11" t="s">
        <v>15</v>
      </c>
      <c r="B26" s="12">
        <v>74.433870560606977</v>
      </c>
      <c r="C26" s="12">
        <v>0.44305875333694628</v>
      </c>
      <c r="D26" s="12">
        <v>1.1470591230741201</v>
      </c>
      <c r="E26" s="12">
        <v>75.969968445079388</v>
      </c>
      <c r="F26" s="12">
        <v>0.45220219312547255</v>
      </c>
      <c r="G26" s="12">
        <v>1.1099336137130942</v>
      </c>
      <c r="H26" s="12">
        <v>74.6631988737619</v>
      </c>
      <c r="I26" s="12">
        <v>0.44442380282001132</v>
      </c>
      <c r="J26" s="12">
        <v>1.1025325286230345</v>
      </c>
      <c r="K26" s="13">
        <f t="shared" si="0"/>
        <v>2.0637081921215605E-2</v>
      </c>
      <c r="L26" s="13">
        <f t="shared" si="1"/>
        <v>-1.7201133527680601E-2</v>
      </c>
    </row>
    <row r="27" spans="1:12" ht="13.5" customHeight="1" x14ac:dyDescent="0.15">
      <c r="A27" s="11" t="s">
        <v>16</v>
      </c>
      <c r="B27" s="12">
        <v>167.47620876136571</v>
      </c>
      <c r="C27" s="12">
        <v>0.99688219500812925</v>
      </c>
      <c r="D27" s="12">
        <v>2.5808830269167702</v>
      </c>
      <c r="E27" s="12">
        <v>170.9324290014286</v>
      </c>
      <c r="F27" s="12">
        <v>1.0174549345323132</v>
      </c>
      <c r="G27" s="12">
        <v>2.4973506308544611</v>
      </c>
      <c r="H27" s="12">
        <v>167.99219746596427</v>
      </c>
      <c r="I27" s="12">
        <v>0.99995355634502536</v>
      </c>
      <c r="J27" s="12">
        <v>2.4806981894018278</v>
      </c>
      <c r="K27" s="13">
        <f t="shared" si="0"/>
        <v>2.0637081921215383E-2</v>
      </c>
      <c r="L27" s="13">
        <f t="shared" si="1"/>
        <v>-1.720113352768049E-2</v>
      </c>
    </row>
    <row r="28" spans="1:12" ht="13.5" customHeight="1" x14ac:dyDescent="0.15">
      <c r="A28" s="11" t="s">
        <v>17</v>
      </c>
      <c r="B28" s="12">
        <v>178.36216233085449</v>
      </c>
      <c r="C28" s="12">
        <v>1.0616795376836576</v>
      </c>
      <c r="D28" s="12">
        <v>2.7486404236663606</v>
      </c>
      <c r="E28" s="12">
        <v>182.04303688652146</v>
      </c>
      <c r="F28" s="12">
        <v>1.0835895052769136</v>
      </c>
      <c r="G28" s="12">
        <v>2.6596784218600016</v>
      </c>
      <c r="H28" s="12">
        <v>178.91169030125195</v>
      </c>
      <c r="I28" s="12">
        <v>1.0649505375074522</v>
      </c>
      <c r="J28" s="12">
        <v>2.6419435717129467</v>
      </c>
      <c r="K28" s="13">
        <f t="shared" si="0"/>
        <v>2.0637081921215383E-2</v>
      </c>
      <c r="L28" s="13">
        <f t="shared" si="1"/>
        <v>-1.720113352768049E-2</v>
      </c>
    </row>
    <row r="29" spans="1:12" ht="13.5" customHeight="1" x14ac:dyDescent="0.15">
      <c r="A29" s="11" t="s">
        <v>18</v>
      </c>
      <c r="B29" s="12">
        <v>383.55520000000001</v>
      </c>
      <c r="C29" s="12">
        <v>2.2830666666666666</v>
      </c>
      <c r="D29" s="12">
        <v>5.9107565957393779</v>
      </c>
      <c r="E29" s="12">
        <v>485.69079999999997</v>
      </c>
      <c r="F29" s="12">
        <v>2.8910166666666663</v>
      </c>
      <c r="G29" s="12">
        <v>7.0960217020614076</v>
      </c>
      <c r="H29" s="12">
        <v>426.35740000000004</v>
      </c>
      <c r="I29" s="12">
        <v>2.537841666666667</v>
      </c>
      <c r="J29" s="12">
        <v>6.295911632636134</v>
      </c>
      <c r="K29" s="13">
        <f t="shared" si="0"/>
        <v>0.26628657361443664</v>
      </c>
      <c r="L29" s="13">
        <f t="shared" si="1"/>
        <v>-0.12216290693585286</v>
      </c>
    </row>
    <row r="30" spans="1:12" ht="13.5" customHeight="1" x14ac:dyDescent="0.15">
      <c r="A30" s="11" t="s">
        <v>19</v>
      </c>
      <c r="B30" s="12">
        <v>1963.5839999999998</v>
      </c>
      <c r="C30" s="12">
        <v>11.687999999999999</v>
      </c>
      <c r="D30" s="12">
        <v>30.259704676897375</v>
      </c>
      <c r="E30" s="12">
        <v>2131.4160000000002</v>
      </c>
      <c r="F30" s="12">
        <v>12.687000000000001</v>
      </c>
      <c r="G30" s="12">
        <v>31.140334945856331</v>
      </c>
      <c r="H30" s="12">
        <v>2190.8879999999999</v>
      </c>
      <c r="I30" s="12">
        <v>13.041</v>
      </c>
      <c r="J30" s="12">
        <v>32.352287646474323</v>
      </c>
      <c r="K30" s="13">
        <f t="shared" si="0"/>
        <v>8.5472279260780493E-2</v>
      </c>
      <c r="L30" s="13">
        <f t="shared" si="1"/>
        <v>2.7902577441475396E-2</v>
      </c>
    </row>
    <row r="31" spans="1:12" ht="13.5" customHeight="1" x14ac:dyDescent="0.15">
      <c r="A31" s="3" t="s">
        <v>20</v>
      </c>
      <c r="B31" s="4">
        <v>6489.1049696831751</v>
      </c>
      <c r="C31" s="4">
        <v>38.625624819542708</v>
      </c>
      <c r="D31" s="4">
        <v>100</v>
      </c>
      <c r="E31" s="4">
        <v>6844.5506565869991</v>
      </c>
      <c r="F31" s="4">
        <v>40.741372955874994</v>
      </c>
      <c r="G31" s="4">
        <v>100</v>
      </c>
      <c r="H31" s="4">
        <v>6771.9724303290732</v>
      </c>
      <c r="I31" s="4">
        <v>40.30935970433972</v>
      </c>
      <c r="J31" s="4">
        <v>100</v>
      </c>
      <c r="K31" s="18">
        <f t="shared" si="0"/>
        <v>5.4775764695509155E-2</v>
      </c>
      <c r="L31" s="18">
        <f t="shared" si="1"/>
        <v>-1.0603797078786892E-2</v>
      </c>
    </row>
    <row r="32" spans="1:12" ht="13.5" customHeight="1" x14ac:dyDescent="0.15">
      <c r="A32" s="11" t="s">
        <v>21</v>
      </c>
      <c r="B32" s="12">
        <v>418.55517545714292</v>
      </c>
      <c r="C32" s="12">
        <v>2.4913998539115649</v>
      </c>
      <c r="D32" s="14"/>
      <c r="E32" s="12">
        <v>417.94957423611106</v>
      </c>
      <c r="F32" s="12">
        <v>2.4877950847387562</v>
      </c>
      <c r="G32" s="14"/>
      <c r="H32" s="12">
        <v>421.69243592817463</v>
      </c>
      <c r="I32" s="12">
        <v>2.5100740233819918</v>
      </c>
      <c r="J32" s="14"/>
      <c r="K32" s="13">
        <f t="shared" si="0"/>
        <v>-1.4468850382041154E-3</v>
      </c>
      <c r="L32" s="13">
        <f t="shared" si="1"/>
        <v>8.9552949034688023E-3</v>
      </c>
    </row>
    <row r="33" spans="1:12" ht="13.5" customHeight="1" x14ac:dyDescent="0.15">
      <c r="A33" s="3" t="s">
        <v>22</v>
      </c>
      <c r="B33" s="4">
        <v>6907.6601451403185</v>
      </c>
      <c r="C33" s="4">
        <v>41.117024673454274</v>
      </c>
      <c r="D33" s="4"/>
      <c r="E33" s="4">
        <v>7262.5002308231105</v>
      </c>
      <c r="F33" s="4">
        <v>43.22916804061375</v>
      </c>
      <c r="G33" s="4"/>
      <c r="H33" s="4">
        <v>7193.6648662572479</v>
      </c>
      <c r="I33" s="4">
        <v>42.819433727721716</v>
      </c>
      <c r="J33" s="4"/>
      <c r="K33" s="18">
        <f t="shared" si="0"/>
        <v>5.1369071179975467E-2</v>
      </c>
      <c r="L33" s="18">
        <f t="shared" si="1"/>
        <v>-9.4781910331259711E-3</v>
      </c>
    </row>
    <row r="34" spans="1:12" ht="13.5" customHeight="1" x14ac:dyDescent="0.15">
      <c r="A34" s="5" t="s">
        <v>23</v>
      </c>
      <c r="B34" s="6">
        <v>6545.28</v>
      </c>
      <c r="C34" s="6">
        <v>38.96</v>
      </c>
      <c r="D34" s="6"/>
      <c r="E34" s="6">
        <v>7104.72</v>
      </c>
      <c r="F34" s="6">
        <v>42.29</v>
      </c>
      <c r="G34" s="6"/>
      <c r="H34" s="6">
        <v>7302.96</v>
      </c>
      <c r="I34" s="6">
        <v>43.47</v>
      </c>
      <c r="J34" s="6"/>
      <c r="K34" s="7">
        <f t="shared" si="0"/>
        <v>8.5472279260780271E-2</v>
      </c>
      <c r="L34" s="7">
        <f t="shared" si="1"/>
        <v>2.7902577441475396E-2</v>
      </c>
    </row>
    <row r="35" spans="1:12" ht="13.5" customHeight="1" x14ac:dyDescent="0.15">
      <c r="A35" s="3" t="s">
        <v>24</v>
      </c>
      <c r="B35" s="4">
        <v>56.175030316824632</v>
      </c>
      <c r="C35" s="4">
        <v>0.33437518045728948</v>
      </c>
      <c r="D35" s="4"/>
      <c r="E35" s="4">
        <v>260.16934341300112</v>
      </c>
      <c r="F35" s="4">
        <v>1.5486270441250067</v>
      </c>
      <c r="G35" s="4"/>
      <c r="H35" s="4">
        <v>530.98756967092686</v>
      </c>
      <c r="I35" s="4">
        <v>3.1606402956602788</v>
      </c>
      <c r="J35" s="4"/>
      <c r="K35" s="18">
        <f t="shared" si="0"/>
        <v>3.6314054829282298</v>
      </c>
      <c r="L35" s="18">
        <f t="shared" si="1"/>
        <v>1.0409305827705468</v>
      </c>
    </row>
    <row r="36" spans="1:12" ht="13.5" customHeight="1" x14ac:dyDescent="0.15">
      <c r="A36" s="5" t="s">
        <v>25</v>
      </c>
      <c r="B36" s="6">
        <v>-362.38014514031875</v>
      </c>
      <c r="C36" s="6">
        <v>-2.1570246734542784</v>
      </c>
      <c r="D36" s="6"/>
      <c r="E36" s="6">
        <v>-157.78023082311029</v>
      </c>
      <c r="F36" s="6">
        <v>-0.9391680406137517</v>
      </c>
      <c r="G36" s="6"/>
      <c r="H36" s="6">
        <v>109.29513374275211</v>
      </c>
      <c r="I36" s="6">
        <v>0.65056627227828634</v>
      </c>
      <c r="J36" s="6"/>
      <c r="K36" s="7">
        <f t="shared" si="0"/>
        <v>-0.56460023282452321</v>
      </c>
      <c r="L36" s="7">
        <f t="shared" si="1"/>
        <v>-1.6927048665893034</v>
      </c>
    </row>
    <row r="37" spans="1:12" ht="13.5" customHeight="1" x14ac:dyDescent="0.15">
      <c r="A37" s="3" t="s">
        <v>26</v>
      </c>
      <c r="B37" s="20">
        <v>177.30133842762623</v>
      </c>
      <c r="C37" s="20"/>
      <c r="D37" s="4"/>
      <c r="E37" s="20">
        <v>171.73091110955571</v>
      </c>
      <c r="F37" s="20"/>
      <c r="G37" s="4"/>
      <c r="H37" s="20">
        <v>165.48573421341726</v>
      </c>
      <c r="I37" s="20"/>
      <c r="J37" s="4"/>
      <c r="K37" s="18">
        <f t="shared" si="0"/>
        <v>-3.141785260884733E-2</v>
      </c>
      <c r="L37" s="18">
        <f t="shared" si="1"/>
        <v>-3.6366061623899104E-2</v>
      </c>
    </row>
    <row r="38" spans="1:12" ht="13.5" customHeight="1" x14ac:dyDescent="0.15">
      <c r="A38" s="5" t="s">
        <v>27</v>
      </c>
      <c r="B38" s="21">
        <v>41.117024673454274</v>
      </c>
      <c r="C38" s="21"/>
      <c r="D38" s="6"/>
      <c r="E38" s="21">
        <v>43.22916804061375</v>
      </c>
      <c r="F38" s="21"/>
      <c r="G38" s="6"/>
      <c r="H38" s="21">
        <v>42.819433727721716</v>
      </c>
      <c r="I38" s="21"/>
      <c r="J38" s="6"/>
      <c r="K38" s="7">
        <f t="shared" si="0"/>
        <v>5.1369071179975467E-2</v>
      </c>
      <c r="L38" s="7">
        <f t="shared" si="1"/>
        <v>-9.4781910331258601E-3</v>
      </c>
    </row>
    <row r="40" spans="1:12" x14ac:dyDescent="0.15">
      <c r="A40" s="8" t="s">
        <v>33</v>
      </c>
    </row>
  </sheetData>
  <mergeCells count="9">
    <mergeCell ref="K7:L7"/>
    <mergeCell ref="B6:L6"/>
    <mergeCell ref="A3:M3"/>
    <mergeCell ref="A4:M4"/>
    <mergeCell ref="A1:M1"/>
    <mergeCell ref="A2:M2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Custo_Arroz_2019</vt:lpstr>
      <vt:lpstr>Custo_Arroz_2019!Area_de_impressao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2023-08-02T18:50:00Z</dcterms:modified>
</cp:coreProperties>
</file>