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\Site_novo\custos\2019\"/>
    </mc:Choice>
  </mc:AlternateContent>
  <bookViews>
    <workbookView xWindow="0" yWindow="0" windowWidth="28800" windowHeight="11835"/>
  </bookViews>
  <sheets>
    <sheet name="Custo_Feijao_alta_2019" sheetId="6" r:id="rId1"/>
  </sheets>
  <definedNames>
    <definedName name="_xlnm.Print_Area" localSheetId="0">Custo_Feijao_alta_2019!$A$1:$E$1</definedName>
  </definedNames>
  <calcPr calcId="152511"/>
</workbook>
</file>

<file path=xl/calcChain.xml><?xml version="1.0" encoding="utf-8"?>
<calcChain xmlns="http://schemas.openxmlformats.org/spreadsheetml/2006/main">
  <c r="L10" i="6" l="1"/>
  <c r="L11" i="6"/>
  <c r="L12" i="6"/>
  <c r="L13" i="6"/>
  <c r="L14" i="6"/>
  <c r="L15" i="6"/>
  <c r="L16" i="6"/>
  <c r="L17" i="6"/>
  <c r="L19" i="6"/>
  <c r="L20" i="6"/>
  <c r="L21" i="6"/>
  <c r="L22" i="6"/>
  <c r="L23" i="6"/>
  <c r="L25" i="6"/>
  <c r="L26" i="6"/>
  <c r="L27" i="6"/>
  <c r="L28" i="6"/>
  <c r="L29" i="6"/>
  <c r="L31" i="6"/>
  <c r="L32" i="6"/>
  <c r="L33" i="6"/>
  <c r="L34" i="6"/>
  <c r="L35" i="6"/>
  <c r="L36" i="6"/>
  <c r="L37" i="6"/>
  <c r="L38" i="6"/>
  <c r="L9" i="6"/>
  <c r="K10" i="6"/>
  <c r="K11" i="6"/>
  <c r="K12" i="6"/>
  <c r="K13" i="6"/>
  <c r="K14" i="6"/>
  <c r="K15" i="6"/>
  <c r="K16" i="6"/>
  <c r="K17" i="6"/>
  <c r="K19" i="6"/>
  <c r="K20" i="6"/>
  <c r="K21" i="6"/>
  <c r="K22" i="6"/>
  <c r="K23" i="6"/>
  <c r="K25" i="6"/>
  <c r="K26" i="6"/>
  <c r="K27" i="6"/>
  <c r="K28" i="6"/>
  <c r="K29" i="6"/>
  <c r="K31" i="6"/>
  <c r="K32" i="6"/>
  <c r="K33" i="6"/>
  <c r="K34" i="6"/>
  <c r="K35" i="6"/>
  <c r="K36" i="6"/>
  <c r="K37" i="6"/>
  <c r="K38" i="6"/>
  <c r="K9" i="6"/>
</calcChain>
</file>

<file path=xl/sharedStrings.xml><?xml version="1.0" encoding="utf-8"?>
<sst xmlns="http://schemas.openxmlformats.org/spreadsheetml/2006/main" count="53" uniqueCount="42">
  <si>
    <t>Semente</t>
  </si>
  <si>
    <t>Colheita</t>
  </si>
  <si>
    <t>COMPONENTES DO CUSTO</t>
  </si>
  <si>
    <t>CUSTO DIRETO DE PRODUÇÃO POR HECTARE DE CULTIVO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</si>
  <si>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</si>
  <si>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</si>
  <si>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</si>
  <si>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</si>
  <si>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</si>
  <si>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</si>
  <si>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</si>
  <si>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</si>
  <si>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</si>
  <si>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</si>
  <si>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</si>
  <si>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</si>
  <si>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</si>
  <si>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</si>
  <si>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</si>
  <si>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</si>
  <si>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</si>
  <si>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</si>
  <si>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</si>
  <si>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</si>
  <si>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</si>
  <si>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</si>
  <si>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</si>
  <si>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</si>
  <si>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</si>
  <si>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</si>
  <si>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Abril</t>
  </si>
  <si>
    <t>Ano</t>
  </si>
  <si>
    <t>Especificação/Mês</t>
  </si>
  <si>
    <t>Julho</t>
  </si>
  <si>
    <t>Fonte: Epagri/Cepa.</t>
  </si>
  <si>
    <t>FEIJÃO CARIOCA: ALTA TECNOLOGIA</t>
  </si>
  <si>
    <t>SISTEMA DE CULTIVO: Plantio direto</t>
  </si>
  <si>
    <t>Rendimento médio esperado (saco 60 kg/ha) - 45</t>
  </si>
  <si>
    <t>Outubro</t>
  </si>
  <si>
    <t>Variação mensal (R$/há)</t>
  </si>
  <si>
    <t>Jul/Abr</t>
  </si>
  <si>
    <t>Out/Jul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</si>
</sst>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10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1" fillId="4" borderId="0" xfId="0" applyNumberFormat="1" applyFont="1" applyFill="1"/>
    <xf numFmtId="2" fontId="1" fillId="0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Custo operacional do feijão alta tecnologia (%) - outubro-2019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9.6886403430701734E-2"/>
          <c:y val="1.9636711558972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027859049721655E-2"/>
          <c:y val="0.34109679228904993"/>
          <c:w val="0.47886878552323719"/>
          <c:h val="0.643217031430180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15316423786651095"/>
                  <c:y val="-2.4005957190731845E-2"/>
                </c:manualLayout>
              </c:layout>
              <c:tx>
                <c:rich>
                  <a:bodyPr/>
                  <a:lstStyle/>
                  <a:p>
                    <a:fld id="{EEBFF3E8-37AF-4E70-A38C-0401B93B273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6.7495734725773397E-4"/>
                  <c:y val="5.3374746694137478E-4"/>
                </c:manualLayout>
              </c:layout>
              <c:tx>
                <c:rich>
                  <a:bodyPr/>
                  <a:lstStyle/>
                  <a:p>
                    <a:fld id="{85FD459B-4E43-4D3F-9A41-5F4007470E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1423194942381998E-2"/>
                  <c:y val="5.8778089388166456E-2"/>
                </c:manualLayout>
              </c:layout>
              <c:tx>
                <c:rich>
                  <a:bodyPr/>
                  <a:lstStyle/>
                  <a:p>
                    <a:fld id="{EB6BF34D-B391-45E8-8CF4-290669033A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8.2975692372299611E-2"/>
                  <c:y val="0.10277700210190123"/>
                </c:manualLayout>
              </c:layout>
              <c:tx>
                <c:rich>
                  <a:bodyPr/>
                  <a:lstStyle/>
                  <a:p>
                    <a:fld id="{EA58B9EC-E7E9-4833-8CF2-AFBB7D6EF85C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8.3295819456123188E-2"/>
                  <c:y val="-4.3379505890858885E-2"/>
                </c:manualLayout>
              </c:layout>
              <c:tx>
                <c:rich>
                  <a:bodyPr/>
                  <a:lstStyle/>
                  <a:p>
                    <a:fld id="{606C9600-14AF-4BBF-850E-E2ED8CDC14F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1.9987471762237231E-2"/>
                  <c:y val="-0.10029535469622007"/>
                </c:manualLayout>
              </c:layout>
              <c:tx>
                <c:rich>
                  <a:bodyPr/>
                  <a:lstStyle/>
                  <a:p>
                    <a:fld id="{15DFBFE4-73EB-44E6-B54B-883BC0870120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4.9775809273840718E-2"/>
                  <c:y val="-9.437039179369669E-2"/>
                </c:manualLayout>
              </c:layout>
              <c:tx>
                <c:rich>
                  <a:bodyPr/>
                  <a:lstStyle/>
                  <a:p>
                    <a:fld id="{824C5C31-ADD6-48BE-A2FF-18CAC4B446EA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5.7263779527559004E-2"/>
                  <c:y val="-8.8666876537610781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A8E57C01-DD72-4368-A4EE-8CC23C8D1084}" type="PERCENTAGE">
                      <a:rPr lang="en-US" baseline="0"/>
                      <a:pPr/>
                      <a:t>[PORCENTAGEM]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(Custo_Feijao_alta_2019!$A$9,Custo_Feijao_alta_2019!$A$13,Custo_Feijao_alta_2019!$A$19,Custo_Feijao_alta_2019!$A$25,Custo_Feijao_alta_2019!$A$26,Custo_Feijao_alta_2019!$A$27,Custo_Feijao_alta_2019!$A$28,Custo_Feijao_alta_2019!$A$29)</c:f>
              <c:strCache>
                <c:ptCount val="8"/>
                <c:pt idx="0">
                  <c:v>A - INSUMOS</c:v>
                </c:pt>
                <c:pt idx="1">
                  <c:v>B - SERVIÇOS MÃO-DE-OBRA</c:v>
                </c:pt>
                <c:pt idx="2">
                  <c:v>C - SERVIÇOS MECÂNICOS</c:v>
                </c:pt>
                <c:pt idx="3">
                  <c:v>D - DESPESAS GERAIS </c:v>
                </c:pt>
                <c:pt idx="4">
                  <c:v>E - ASSISTÊNCIA TÉCNICA</c:v>
                </c:pt>
                <c:pt idx="5">
                  <c:v>F - SEGURO DA PRODUÇÃO (PROAGRO)</c:v>
                </c:pt>
                <c:pt idx="6">
                  <c:v>G - CUSTOS FINANCEIROS</c:v>
                </c:pt>
                <c:pt idx="7">
                  <c:v>H - DESPESAS DE COMERCIALIZAÇÃO</c:v>
                </c:pt>
              </c:strCache>
            </c:strRef>
          </c:cat>
          <c:val>
            <c:numRef>
              <c:f>(Custo_Feijao_alta_2019!$J$9,Custo_Feijao_alta_2019!$J$13,Custo_Feijao_alta_2019!$J$19,Custo_Feijao_alta_2019!$J$25,Custo_Feijao_alta_2019!$J$26,Custo_Feijao_alta_2019!$J$27,Custo_Feijao_alta_2019!$J$28,Custo_Feijao_alta_2019!$J$29)</c:f>
              <c:numCache>
                <c:formatCode>0.00</c:formatCode>
                <c:ptCount val="8"/>
                <c:pt idx="0">
                  <c:v>55.905859288881935</c:v>
                </c:pt>
                <c:pt idx="1">
                  <c:v>7.6274308398908639</c:v>
                </c:pt>
                <c:pt idx="2">
                  <c:v>20.53199484241955</c:v>
                </c:pt>
                <c:pt idx="3">
                  <c:v>0.84065284971192344</c:v>
                </c:pt>
                <c:pt idx="4">
                  <c:v>1.6981187564180857</c:v>
                </c:pt>
                <c:pt idx="5">
                  <c:v>3.3962375128361715</c:v>
                </c:pt>
                <c:pt idx="6">
                  <c:v>5.4001079619957917</c:v>
                </c:pt>
                <c:pt idx="7">
                  <c:v>4.5995979478456874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31832037390532"/>
          <c:y val="0.23530284911676549"/>
          <c:w val="0.39757814697888344"/>
          <c:h val="0.6153409412447943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204786</xdr:colOff>
      <xdr:row>6</xdr:row>
      <xdr:rowOff>61911</xdr:rowOff>
    </xdr:from>
    <xdr:to>
      <xdr:col>16</xdr:col>
      <xdr:colOff>76199</xdr:colOff>
      <xdr:row>25</xdr:row>
      <xdr:rowOff>38100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zoomScaleNormal="100" workbookViewId="0">
      <selection activeCell="A7" sqref="A7"/>
    </sheetView>
  </sheetViews>
  <sheetFormatPr defaultRowHeight="10.5" x14ac:dyDescent="0.15"/>
  <cols>
    <col min="1" max="1" width="49" style="1" bestFit="1" customWidth="1"/>
    <col min="2" max="2" width="8.5703125" style="1" bestFit="1" customWidth="1"/>
    <col min="3" max="3" width="8.7109375" style="1" bestFit="1" customWidth="1"/>
    <col min="4" max="4" width="8.85546875" style="1" bestFit="1" customWidth="1"/>
    <col min="5" max="5" width="8.5703125" style="1" bestFit="1" customWidth="1"/>
    <col min="6" max="6" width="8.7109375" style="1" bestFit="1" customWidth="1"/>
    <col min="7" max="7" width="8.85546875" style="1" bestFit="1" customWidth="1"/>
    <col min="8" max="8" width="8.5703125" style="1" bestFit="1" customWidth="1"/>
    <col min="9" max="10" width="9.42578125" style="1" customWidth="1"/>
    <col min="11" max="11" width="9.7109375" style="1" customWidth="1"/>
    <col min="12" max="12" width="9.5703125" style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13" ht="15" x14ac:dyDescent="0.2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x14ac:dyDescent="0.2">
      <c r="A2" s="21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x14ac:dyDescent="0.2">
      <c r="A3" s="21" t="s">
        <v>36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x14ac:dyDescent="0.2">
      <c r="A4" s="21" t="s">
        <v>37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6" spans="1:13" ht="13.5" customHeight="1" x14ac:dyDescent="0.15">
      <c r="A6" s="9" t="s">
        <v>31</v>
      </c>
      <c r="B6" s="20">
        <v>2019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3" ht="21" customHeight="1" x14ac:dyDescent="0.15">
      <c r="A7" s="24" t="s">
        <v>32</v>
      </c>
      <c r="B7" s="25" t="s">
        <v>30</v>
      </c>
      <c r="C7" s="25"/>
      <c r="D7" s="25"/>
      <c r="E7" s="25" t="s">
        <v>33</v>
      </c>
      <c r="F7" s="25"/>
      <c r="G7" s="25"/>
      <c r="H7" s="25" t="s">
        <v>38</v>
      </c>
      <c r="I7" s="25"/>
      <c r="J7" s="25"/>
      <c r="K7" s="22" t="s">
        <v>39</v>
      </c>
      <c r="L7" s="23"/>
    </row>
    <row r="8" spans="1:13" ht="15" customHeight="1" x14ac:dyDescent="0.15">
      <c r="A8" s="9" t="s">
        <v>2</v>
      </c>
      <c r="B8" s="15" t="s">
        <v>29</v>
      </c>
      <c r="C8" s="10" t="s">
        <v>4</v>
      </c>
      <c r="D8" s="10" t="s">
        <v>5</v>
      </c>
      <c r="E8" s="15" t="s">
        <v>29</v>
      </c>
      <c r="F8" s="10" t="s">
        <v>4</v>
      </c>
      <c r="G8" s="10" t="s">
        <v>5</v>
      </c>
      <c r="H8" s="15" t="s">
        <v>29</v>
      </c>
      <c r="I8" s="16" t="s">
        <v>4</v>
      </c>
      <c r="J8" s="16" t="s">
        <v>5</v>
      </c>
      <c r="K8" s="15" t="s">
        <v>40</v>
      </c>
      <c r="L8" s="15" t="s">
        <v>41</v>
      </c>
    </row>
    <row r="9" spans="1:13" ht="13.5" customHeight="1" x14ac:dyDescent="0.15">
      <c r="A9" s="11" t="s">
        <v>6</v>
      </c>
      <c r="B9" s="12">
        <v>2097.5785439814813</v>
      </c>
      <c r="C9" s="12">
        <v>46.612856532921803</v>
      </c>
      <c r="D9" s="12">
        <v>54.122402389746739</v>
      </c>
      <c r="E9" s="12">
        <v>2227.8410357142857</v>
      </c>
      <c r="F9" s="12">
        <v>49.507578571428567</v>
      </c>
      <c r="G9" s="12">
        <v>55.029843062061012</v>
      </c>
      <c r="H9" s="12">
        <v>2228.3957103174603</v>
      </c>
      <c r="I9" s="12">
        <v>49.519904673721342</v>
      </c>
      <c r="J9" s="12">
        <v>55.905859288881935</v>
      </c>
      <c r="K9" s="13">
        <f>E9/B9-1</f>
        <v>6.210136545616507E-2</v>
      </c>
      <c r="L9" s="13">
        <f>H9/E9-1</f>
        <v>2.4897404899304476E-4</v>
      </c>
    </row>
    <row r="10" spans="1:13" ht="13.5" customHeight="1" x14ac:dyDescent="0.15">
      <c r="A10" s="1" t="s">
        <v>0</v>
      </c>
      <c r="B10" s="2">
        <v>308.31666666666666</v>
      </c>
      <c r="C10" s="2">
        <v>6.8514814814814811</v>
      </c>
      <c r="D10" s="2">
        <v>7.9552867017436801</v>
      </c>
      <c r="E10" s="2">
        <v>437.26041666666663</v>
      </c>
      <c r="F10" s="2">
        <v>9.7168981481481467</v>
      </c>
      <c r="G10" s="2">
        <v>10.800758097492915</v>
      </c>
      <c r="H10" s="2">
        <v>443.625</v>
      </c>
      <c r="I10" s="2">
        <v>9.8583333333333325</v>
      </c>
      <c r="J10" s="2">
        <v>11.129637663634268</v>
      </c>
      <c r="K10" s="17">
        <f t="shared" ref="K10:K38" si="0">E10/B10-1</f>
        <v>0.41821855235418126</v>
      </c>
      <c r="L10" s="17">
        <f t="shared" ref="L10:L38" si="1">H10/E10-1</f>
        <v>1.4555589965933757E-2</v>
      </c>
    </row>
    <row r="11" spans="1:13" ht="13.5" customHeight="1" x14ac:dyDescent="0.15">
      <c r="A11" s="5" t="s">
        <v>7</v>
      </c>
      <c r="B11" s="6">
        <v>1066.1222255291004</v>
      </c>
      <c r="C11" s="6">
        <v>23.691605011757787</v>
      </c>
      <c r="D11" s="6">
        <v>27.50843168771835</v>
      </c>
      <c r="E11" s="6">
        <v>1064.893619047619</v>
      </c>
      <c r="F11" s="6">
        <v>23.664302645502644</v>
      </c>
      <c r="G11" s="6">
        <v>26.303909387858166</v>
      </c>
      <c r="H11" s="6">
        <v>1052.3399999999999</v>
      </c>
      <c r="I11" s="6">
        <v>23.385333333333332</v>
      </c>
      <c r="J11" s="6">
        <v>26.40104344648946</v>
      </c>
      <c r="K11" s="7">
        <f t="shared" si="0"/>
        <v>-1.1524067804435933E-3</v>
      </c>
      <c r="L11" s="7">
        <f t="shared" si="1"/>
        <v>-1.1788613269038462E-2</v>
      </c>
    </row>
    <row r="12" spans="1:13" ht="13.5" customHeight="1" x14ac:dyDescent="0.15">
      <c r="A12" s="1" t="s">
        <v>8</v>
      </c>
      <c r="B12" s="2">
        <v>723.13965178571425</v>
      </c>
      <c r="C12" s="2">
        <v>16.069770039682538</v>
      </c>
      <c r="D12" s="2">
        <v>18.658684000284712</v>
      </c>
      <c r="E12" s="2">
        <v>725.6869999999999</v>
      </c>
      <c r="F12" s="2">
        <v>16.126377777777776</v>
      </c>
      <c r="G12" s="2">
        <v>17.925175576709929</v>
      </c>
      <c r="H12" s="2">
        <v>732.43071031746035</v>
      </c>
      <c r="I12" s="2">
        <v>16.276238007054676</v>
      </c>
      <c r="J12" s="2">
        <v>18.375178178758205</v>
      </c>
      <c r="K12" s="17">
        <f t="shared" si="0"/>
        <v>3.522622785232743E-3</v>
      </c>
      <c r="L12" s="17">
        <f t="shared" si="1"/>
        <v>9.2928636140106047E-3</v>
      </c>
    </row>
    <row r="13" spans="1:13" ht="13.5" customHeight="1" x14ac:dyDescent="0.15">
      <c r="A13" s="11" t="s">
        <v>9</v>
      </c>
      <c r="B13" s="12">
        <v>331.68055555555566</v>
      </c>
      <c r="C13" s="12">
        <v>7.3706790123456809</v>
      </c>
      <c r="D13" s="12">
        <v>8.5581293459259449</v>
      </c>
      <c r="E13" s="12">
        <v>353.83333333333343</v>
      </c>
      <c r="F13" s="12">
        <v>7.8629629629629649</v>
      </c>
      <c r="G13" s="12">
        <v>8.740027897554361</v>
      </c>
      <c r="H13" s="12">
        <v>304.02777777777771</v>
      </c>
      <c r="I13" s="12">
        <v>6.7561728395061715</v>
      </c>
      <c r="J13" s="12">
        <v>7.6274308398908639</v>
      </c>
      <c r="K13" s="13">
        <f t="shared" si="0"/>
        <v>6.678949792722233E-2</v>
      </c>
      <c r="L13" s="13">
        <f t="shared" si="1"/>
        <v>-0.14075993091537176</v>
      </c>
    </row>
    <row r="14" spans="1:13" ht="13.5" customHeight="1" x14ac:dyDescent="0.15">
      <c r="A14" s="1" t="s">
        <v>10</v>
      </c>
      <c r="B14" s="2">
        <v>36.183333333333337</v>
      </c>
      <c r="C14" s="2">
        <v>0.80407407407407416</v>
      </c>
      <c r="D14" s="2">
        <v>0.93361411046464848</v>
      </c>
      <c r="E14" s="2">
        <v>38.6</v>
      </c>
      <c r="F14" s="2">
        <v>0.85777777777777786</v>
      </c>
      <c r="G14" s="2">
        <v>0.95345758882411213</v>
      </c>
      <c r="H14" s="2">
        <v>33.166666666666664</v>
      </c>
      <c r="I14" s="2">
        <v>0.73703703703703694</v>
      </c>
      <c r="J14" s="2">
        <v>0.83208336435173069</v>
      </c>
      <c r="K14" s="17">
        <f t="shared" si="0"/>
        <v>6.678949792722233E-2</v>
      </c>
      <c r="L14" s="17">
        <f t="shared" si="1"/>
        <v>-0.14075993091537142</v>
      </c>
    </row>
    <row r="15" spans="1:13" ht="13.5" customHeight="1" x14ac:dyDescent="0.15">
      <c r="A15" s="5" t="s">
        <v>11</v>
      </c>
      <c r="B15" s="6">
        <v>24.122222222222227</v>
      </c>
      <c r="C15" s="6">
        <v>0.53604938271604952</v>
      </c>
      <c r="D15" s="6">
        <v>0.62240940697643243</v>
      </c>
      <c r="E15" s="6">
        <v>25.733333333333338</v>
      </c>
      <c r="F15" s="6">
        <v>0.57185185185185194</v>
      </c>
      <c r="G15" s="6">
        <v>0.63563839254940813</v>
      </c>
      <c r="H15" s="6">
        <v>22.111111111111111</v>
      </c>
      <c r="I15" s="6">
        <v>0.49135802469135803</v>
      </c>
      <c r="J15" s="6">
        <v>0.55472224290115379</v>
      </c>
      <c r="K15" s="7">
        <f t="shared" si="0"/>
        <v>6.6789497927222552E-2</v>
      </c>
      <c r="L15" s="7">
        <f t="shared" si="1"/>
        <v>-0.14075993091537153</v>
      </c>
    </row>
    <row r="16" spans="1:13" ht="13.5" customHeight="1" x14ac:dyDescent="0.15">
      <c r="A16" s="1" t="s">
        <v>12</v>
      </c>
      <c r="B16" s="2">
        <v>186.94722222222228</v>
      </c>
      <c r="C16" s="2">
        <v>4.1543827160493842</v>
      </c>
      <c r="D16" s="2">
        <v>4.8236729040673518</v>
      </c>
      <c r="E16" s="2">
        <v>199.43333333333339</v>
      </c>
      <c r="F16" s="2">
        <v>4.431851851851853</v>
      </c>
      <c r="G16" s="2">
        <v>4.9261975422579134</v>
      </c>
      <c r="H16" s="2">
        <v>171.36111111111109</v>
      </c>
      <c r="I16" s="2">
        <v>3.8080246913580242</v>
      </c>
      <c r="J16" s="2">
        <v>4.299097382483942</v>
      </c>
      <c r="K16" s="17">
        <f t="shared" si="0"/>
        <v>6.6789497927222552E-2</v>
      </c>
      <c r="L16" s="17">
        <f t="shared" si="1"/>
        <v>-0.14075993091537176</v>
      </c>
    </row>
    <row r="17" spans="1:12" ht="13.5" customHeight="1" x14ac:dyDescent="0.15">
      <c r="A17" s="5" t="s">
        <v>1</v>
      </c>
      <c r="B17" s="6">
        <v>84.427777777777791</v>
      </c>
      <c r="C17" s="6">
        <v>1.8761728395061732</v>
      </c>
      <c r="D17" s="6">
        <v>2.1784329244175131</v>
      </c>
      <c r="E17" s="6">
        <v>90.066666666666677</v>
      </c>
      <c r="F17" s="6">
        <v>2.0014814814814819</v>
      </c>
      <c r="G17" s="6">
        <v>2.2247343739229284</v>
      </c>
      <c r="H17" s="6">
        <v>77.388888888888872</v>
      </c>
      <c r="I17" s="6">
        <v>1.7197530864197528</v>
      </c>
      <c r="J17" s="6">
        <v>1.9415278501540381</v>
      </c>
      <c r="K17" s="7">
        <f t="shared" si="0"/>
        <v>6.678949792722233E-2</v>
      </c>
      <c r="L17" s="7">
        <f t="shared" si="1"/>
        <v>-0.14075993091537164</v>
      </c>
    </row>
    <row r="18" spans="1:12" ht="13.5" customHeight="1" x14ac:dyDescent="0.15">
      <c r="A18" s="1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3.5" customHeight="1" x14ac:dyDescent="0.15">
      <c r="A19" s="11" t="s">
        <v>14</v>
      </c>
      <c r="B19" s="12">
        <v>801.82336642857149</v>
      </c>
      <c r="C19" s="12">
        <v>17.818297031746035</v>
      </c>
      <c r="D19" s="12">
        <v>20.688906743380393</v>
      </c>
      <c r="E19" s="12">
        <v>812.33876222222227</v>
      </c>
      <c r="F19" s="12">
        <v>18.051972493827162</v>
      </c>
      <c r="G19" s="12">
        <v>20.065558485408385</v>
      </c>
      <c r="H19" s="12">
        <v>818.4009657142858</v>
      </c>
      <c r="I19" s="12">
        <v>18.18668812698413</v>
      </c>
      <c r="J19" s="12">
        <v>20.53199484241955</v>
      </c>
      <c r="K19" s="13">
        <f t="shared" si="0"/>
        <v>1.3114354400131534E-2</v>
      </c>
      <c r="L19" s="13">
        <f t="shared" si="1"/>
        <v>7.4626544663212169E-3</v>
      </c>
    </row>
    <row r="20" spans="1:12" ht="13.5" customHeight="1" x14ac:dyDescent="0.15">
      <c r="A20" s="1" t="s">
        <v>10</v>
      </c>
      <c r="B20" s="2">
        <v>39.85647238095239</v>
      </c>
      <c r="C20" s="2">
        <v>0.8856993862433864</v>
      </c>
      <c r="D20" s="2">
        <v>1.028389636339061</v>
      </c>
      <c r="E20" s="2">
        <v>39.776017777777781</v>
      </c>
      <c r="F20" s="2">
        <v>0.88391150617283953</v>
      </c>
      <c r="G20" s="2">
        <v>0.98250637314572575</v>
      </c>
      <c r="H20" s="2">
        <v>40.216796190476195</v>
      </c>
      <c r="I20" s="2">
        <v>0.89370658201058206</v>
      </c>
      <c r="J20" s="2">
        <v>1.0089565953051045</v>
      </c>
      <c r="K20" s="17">
        <f t="shared" si="0"/>
        <v>-2.0186082301919539E-3</v>
      </c>
      <c r="L20" s="17">
        <f t="shared" si="1"/>
        <v>1.1081511858753057E-2</v>
      </c>
    </row>
    <row r="21" spans="1:12" ht="13.5" customHeight="1" x14ac:dyDescent="0.15">
      <c r="A21" s="5" t="s">
        <v>11</v>
      </c>
      <c r="B21" s="6">
        <v>136.34587500000001</v>
      </c>
      <c r="C21" s="6">
        <v>3.0299083333333336</v>
      </c>
      <c r="D21" s="6">
        <v>3.5180405196770841</v>
      </c>
      <c r="E21" s="6">
        <v>137.51916666666668</v>
      </c>
      <c r="F21" s="6">
        <v>3.0559814814814819</v>
      </c>
      <c r="G21" s="6">
        <v>3.3968573333445913</v>
      </c>
      <c r="H21" s="6">
        <v>139.3583142857143</v>
      </c>
      <c r="I21" s="6">
        <v>3.096851428571429</v>
      </c>
      <c r="J21" s="6">
        <v>3.4962131156153675</v>
      </c>
      <c r="K21" s="7">
        <f t="shared" si="0"/>
        <v>8.6052597239678619E-3</v>
      </c>
      <c r="L21" s="7">
        <f t="shared" si="1"/>
        <v>1.3373754827249229E-2</v>
      </c>
    </row>
    <row r="22" spans="1:12" ht="13.5" customHeight="1" x14ac:dyDescent="0.15">
      <c r="A22" s="1" t="s">
        <v>12</v>
      </c>
      <c r="B22" s="2">
        <v>306.20101904761913</v>
      </c>
      <c r="C22" s="2">
        <v>6.8044670899470914</v>
      </c>
      <c r="D22" s="2">
        <v>7.9006980752145113</v>
      </c>
      <c r="E22" s="2">
        <v>326.80357777777778</v>
      </c>
      <c r="F22" s="2">
        <v>7.2623017283950615</v>
      </c>
      <c r="G22" s="2">
        <v>8.0723666136552623</v>
      </c>
      <c r="H22" s="2">
        <v>321.12585523809526</v>
      </c>
      <c r="I22" s="2">
        <v>7.1361301164021169</v>
      </c>
      <c r="J22" s="2">
        <v>8.0563863921660648</v>
      </c>
      <c r="K22" s="17">
        <f t="shared" si="0"/>
        <v>6.7284422482456252E-2</v>
      </c>
      <c r="L22" s="17">
        <f t="shared" si="1"/>
        <v>-1.7373501778316869E-2</v>
      </c>
    </row>
    <row r="23" spans="1:12" ht="13.5" customHeight="1" x14ac:dyDescent="0.15">
      <c r="A23" s="5" t="s">
        <v>1</v>
      </c>
      <c r="B23" s="6">
        <v>319.41999999999996</v>
      </c>
      <c r="C23" s="6">
        <v>7.0982222222222209</v>
      </c>
      <c r="D23" s="6">
        <v>8.2417785121497342</v>
      </c>
      <c r="E23" s="6">
        <v>308.24</v>
      </c>
      <c r="F23" s="6">
        <v>6.8497777777777777</v>
      </c>
      <c r="G23" s="6">
        <v>7.613828165262805</v>
      </c>
      <c r="H23" s="6">
        <v>317.70000000000005</v>
      </c>
      <c r="I23" s="6">
        <v>7.0600000000000014</v>
      </c>
      <c r="J23" s="6">
        <v>7.9704387393330123</v>
      </c>
      <c r="K23" s="7">
        <f t="shared" si="0"/>
        <v>-3.5000939202304071E-2</v>
      </c>
      <c r="L23" s="7">
        <f t="shared" si="1"/>
        <v>3.0690371139372008E-2</v>
      </c>
    </row>
    <row r="24" spans="1:12" ht="13.5" customHeight="1" x14ac:dyDescent="0.15">
      <c r="A24" s="1" t="s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3.5" customHeight="1" x14ac:dyDescent="0.15">
      <c r="A25" s="11" t="s">
        <v>15</v>
      </c>
      <c r="B25" s="12">
        <v>32.310824659656085</v>
      </c>
      <c r="C25" s="12">
        <v>0.71801832577013525</v>
      </c>
      <c r="D25" s="12">
        <v>0.83369438479053082</v>
      </c>
      <c r="E25" s="12">
        <v>33.940131312698412</v>
      </c>
      <c r="F25" s="12">
        <v>0.7542251402821869</v>
      </c>
      <c r="G25" s="12">
        <v>0.83835429445023746</v>
      </c>
      <c r="H25" s="12">
        <v>33.508244538095241</v>
      </c>
      <c r="I25" s="12">
        <v>0.74462765640211648</v>
      </c>
      <c r="J25" s="12">
        <v>0.84065284971192344</v>
      </c>
      <c r="K25" s="13">
        <f t="shared" si="0"/>
        <v>5.042603122032685E-2</v>
      </c>
      <c r="L25" s="13">
        <f t="shared" si="1"/>
        <v>-1.2724958858411517E-2</v>
      </c>
    </row>
    <row r="26" spans="1:12" ht="13.5" customHeight="1" x14ac:dyDescent="0.15">
      <c r="A26" s="11" t="s">
        <v>16</v>
      </c>
      <c r="B26" s="12">
        <v>65.267865812505292</v>
      </c>
      <c r="C26" s="12">
        <v>1.4503970180556731</v>
      </c>
      <c r="D26" s="12">
        <v>1.6840626572768722</v>
      </c>
      <c r="E26" s="12">
        <v>68.559065251650793</v>
      </c>
      <c r="F26" s="12">
        <v>1.5235347833700177</v>
      </c>
      <c r="G26" s="12">
        <v>1.6934756747894801</v>
      </c>
      <c r="H26" s="12">
        <v>67.686653966952392</v>
      </c>
      <c r="I26" s="12">
        <v>1.5041478659322753</v>
      </c>
      <c r="J26" s="12">
        <v>1.6981187564180857</v>
      </c>
      <c r="K26" s="13">
        <f t="shared" si="0"/>
        <v>5.042603122032685E-2</v>
      </c>
      <c r="L26" s="13">
        <f t="shared" si="1"/>
        <v>-1.2724958858411406E-2</v>
      </c>
    </row>
    <row r="27" spans="1:12" ht="13.5" customHeight="1" x14ac:dyDescent="0.15">
      <c r="A27" s="11" t="s">
        <v>17</v>
      </c>
      <c r="B27" s="12">
        <v>130.53573162501058</v>
      </c>
      <c r="C27" s="12">
        <v>2.9007940361113462</v>
      </c>
      <c r="D27" s="12">
        <v>3.3681253145537444</v>
      </c>
      <c r="E27" s="12">
        <v>137.11813050330159</v>
      </c>
      <c r="F27" s="12">
        <v>3.0470695667400354</v>
      </c>
      <c r="G27" s="12">
        <v>3.3869513495789603</v>
      </c>
      <c r="H27" s="12">
        <v>135.37330793390478</v>
      </c>
      <c r="I27" s="12">
        <v>3.0082957318645507</v>
      </c>
      <c r="J27" s="12">
        <v>3.3962375128361715</v>
      </c>
      <c r="K27" s="13">
        <f t="shared" si="0"/>
        <v>5.042603122032685E-2</v>
      </c>
      <c r="L27" s="13">
        <f t="shared" si="1"/>
        <v>-1.2724958858411406E-2</v>
      </c>
    </row>
    <row r="28" spans="1:12" ht="13.5" customHeight="1" x14ac:dyDescent="0.15">
      <c r="A28" s="11" t="s">
        <v>18</v>
      </c>
      <c r="B28" s="12">
        <v>207.5554132837668</v>
      </c>
      <c r="C28" s="12">
        <v>4.6123425174170398</v>
      </c>
      <c r="D28" s="12">
        <v>5.3554121385088829</v>
      </c>
      <c r="E28" s="12">
        <v>218.02142750024953</v>
      </c>
      <c r="F28" s="12">
        <v>4.8449206111166561</v>
      </c>
      <c r="G28" s="12">
        <v>5.3853415693362399</v>
      </c>
      <c r="H28" s="12">
        <v>215.24715961490855</v>
      </c>
      <c r="I28" s="12">
        <v>4.7832702136646343</v>
      </c>
      <c r="J28" s="12">
        <v>5.4001079619957917</v>
      </c>
      <c r="K28" s="13">
        <f t="shared" si="0"/>
        <v>5.0425156592633691E-2</v>
      </c>
      <c r="L28" s="13">
        <f t="shared" si="1"/>
        <v>-1.2724748742129033E-2</v>
      </c>
    </row>
    <row r="29" spans="1:12" ht="13.5" customHeight="1" x14ac:dyDescent="0.15">
      <c r="A29" s="11" t="s">
        <v>19</v>
      </c>
      <c r="B29" s="12">
        <v>208.86750000000001</v>
      </c>
      <c r="C29" s="12">
        <v>4.6414999999999997</v>
      </c>
      <c r="D29" s="12">
        <v>5.3892670258169026</v>
      </c>
      <c r="E29" s="12">
        <v>196.7715</v>
      </c>
      <c r="F29" s="12">
        <v>4.3727</v>
      </c>
      <c r="G29" s="12">
        <v>4.860447666821341</v>
      </c>
      <c r="H29" s="12">
        <v>183.339</v>
      </c>
      <c r="I29" s="12">
        <v>4.0742000000000003</v>
      </c>
      <c r="J29" s="12">
        <v>4.5995979478456874</v>
      </c>
      <c r="K29" s="13">
        <f t="shared" si="0"/>
        <v>-5.7912312829904167E-2</v>
      </c>
      <c r="L29" s="13">
        <f t="shared" si="1"/>
        <v>-6.8264459029889979E-2</v>
      </c>
    </row>
    <row r="30" spans="1:12" ht="13.5" customHeight="1" x14ac:dyDescent="0.15">
      <c r="A30" s="11" t="s">
        <v>20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3.5" customHeight="1" x14ac:dyDescent="0.15">
      <c r="A31" s="3" t="s">
        <v>21</v>
      </c>
      <c r="B31" s="4">
        <v>3875.6198013465469</v>
      </c>
      <c r="C31" s="4">
        <v>86.124884474367704</v>
      </c>
      <c r="D31" s="4">
        <v>100</v>
      </c>
      <c r="E31" s="4">
        <v>4048.4233858377411</v>
      </c>
      <c r="F31" s="4">
        <v>89.964964129727576</v>
      </c>
      <c r="G31" s="4">
        <v>100</v>
      </c>
      <c r="H31" s="4">
        <v>3985.9788198633851</v>
      </c>
      <c r="I31" s="4">
        <v>88.577307108075217</v>
      </c>
      <c r="J31" s="4">
        <v>100</v>
      </c>
      <c r="K31" s="17">
        <f t="shared" si="0"/>
        <v>4.4587341728194119E-2</v>
      </c>
      <c r="L31" s="17">
        <f t="shared" si="1"/>
        <v>-1.5424415883180775E-2</v>
      </c>
    </row>
    <row r="32" spans="1:12" ht="13.5" customHeight="1" x14ac:dyDescent="0.15">
      <c r="A32" s="11" t="s">
        <v>22</v>
      </c>
      <c r="B32" s="12">
        <v>196.65880097587302</v>
      </c>
      <c r="C32" s="12">
        <v>4.3701955772416223</v>
      </c>
      <c r="D32" s="14"/>
      <c r="E32" s="12">
        <v>199.883962475</v>
      </c>
      <c r="F32" s="12">
        <v>4.4418658327777782</v>
      </c>
      <c r="G32" s="14"/>
      <c r="H32" s="14">
        <v>200.06743762992065</v>
      </c>
      <c r="I32" s="14">
        <v>4.4459430584426807</v>
      </c>
      <c r="J32" s="14"/>
      <c r="K32" s="13">
        <f t="shared" si="0"/>
        <v>1.6399782176657718E-2</v>
      </c>
      <c r="L32" s="13">
        <f t="shared" si="1"/>
        <v>9.1790833365923419E-4</v>
      </c>
    </row>
    <row r="33" spans="1:12" ht="13.5" customHeight="1" x14ac:dyDescent="0.15">
      <c r="A33" s="3" t="s">
        <v>23</v>
      </c>
      <c r="B33" s="4">
        <v>4072.2786023224198</v>
      </c>
      <c r="C33" s="4">
        <v>90.495080051609335</v>
      </c>
      <c r="D33" s="4"/>
      <c r="E33" s="4">
        <v>4248.3073483127409</v>
      </c>
      <c r="F33" s="4">
        <v>94.406829962505356</v>
      </c>
      <c r="G33" s="4"/>
      <c r="H33" s="4">
        <v>4186.0462574933053</v>
      </c>
      <c r="I33" s="4">
        <v>93.023250166517897</v>
      </c>
      <c r="J33" s="4"/>
      <c r="K33" s="17">
        <f t="shared" si="0"/>
        <v>4.3226105868574782E-2</v>
      </c>
      <c r="L33" s="17">
        <f t="shared" si="1"/>
        <v>-1.4655505290633752E-2</v>
      </c>
    </row>
    <row r="34" spans="1:12" ht="13.5" customHeight="1" x14ac:dyDescent="0.15">
      <c r="A34" s="5" t="s">
        <v>24</v>
      </c>
      <c r="B34" s="6">
        <v>7809.2999999999993</v>
      </c>
      <c r="C34" s="6">
        <v>173.54</v>
      </c>
      <c r="D34" s="6"/>
      <c r="E34" s="6">
        <v>4994.1000000000004</v>
      </c>
      <c r="F34" s="6">
        <v>110.98</v>
      </c>
      <c r="G34" s="6"/>
      <c r="H34" s="6">
        <v>5433.75</v>
      </c>
      <c r="I34" s="6">
        <v>120.75</v>
      </c>
      <c r="J34" s="6"/>
      <c r="K34" s="7">
        <f t="shared" si="0"/>
        <v>-0.36049325803849241</v>
      </c>
      <c r="L34" s="7">
        <f t="shared" si="1"/>
        <v>8.8033879978374419E-2</v>
      </c>
    </row>
    <row r="35" spans="1:12" ht="13.5" customHeight="1" x14ac:dyDescent="0.15">
      <c r="A35" s="3" t="s">
        <v>25</v>
      </c>
      <c r="B35" s="4">
        <v>3933.6801986534524</v>
      </c>
      <c r="C35" s="4">
        <v>87.415115525632274</v>
      </c>
      <c r="D35" s="4"/>
      <c r="E35" s="4">
        <v>945.67661416225928</v>
      </c>
      <c r="F35" s="4">
        <v>21.015035870272428</v>
      </c>
      <c r="G35" s="4"/>
      <c r="H35" s="4">
        <v>1447.7711801366149</v>
      </c>
      <c r="I35" s="4">
        <v>32.172692891924775</v>
      </c>
      <c r="J35" s="4"/>
      <c r="K35" s="17">
        <f t="shared" si="0"/>
        <v>-0.75959494254617443</v>
      </c>
      <c r="L35" s="17">
        <f t="shared" si="1"/>
        <v>0.53093685352380526</v>
      </c>
    </row>
    <row r="36" spans="1:12" ht="13.5" customHeight="1" x14ac:dyDescent="0.15">
      <c r="A36" s="5" t="s">
        <v>26</v>
      </c>
      <c r="B36" s="6">
        <v>3737.0213976775794</v>
      </c>
      <c r="C36" s="6">
        <v>83.044919948390657</v>
      </c>
      <c r="D36" s="6"/>
      <c r="E36" s="6">
        <v>745.79265168725942</v>
      </c>
      <c r="F36" s="6">
        <v>16.573170037494656</v>
      </c>
      <c r="G36" s="6"/>
      <c r="H36" s="6">
        <v>1247.7037425066947</v>
      </c>
      <c r="I36" s="6">
        <v>27.726749833482103</v>
      </c>
      <c r="J36" s="6"/>
      <c r="K36" s="7">
        <f t="shared" si="0"/>
        <v>-0.80043126000007869</v>
      </c>
      <c r="L36" s="7">
        <f t="shared" si="1"/>
        <v>0.67299012625550314</v>
      </c>
    </row>
    <row r="37" spans="1:12" ht="13.5" customHeight="1" x14ac:dyDescent="0.15">
      <c r="A37" s="3" t="s">
        <v>27</v>
      </c>
      <c r="B37" s="18">
        <v>23.465936396925319</v>
      </c>
      <c r="C37" s="18"/>
      <c r="D37" s="4"/>
      <c r="E37" s="18">
        <v>38.279936459837273</v>
      </c>
      <c r="F37" s="18"/>
      <c r="G37" s="4"/>
      <c r="H37" s="18">
        <v>34.667049751497352</v>
      </c>
      <c r="I37" s="18"/>
      <c r="J37" s="4"/>
      <c r="K37" s="17">
        <f t="shared" si="0"/>
        <v>0.6312980574196474</v>
      </c>
      <c r="L37" s="17">
        <f t="shared" si="1"/>
        <v>-9.4380687181403911E-2</v>
      </c>
    </row>
    <row r="38" spans="1:12" ht="13.5" customHeight="1" x14ac:dyDescent="0.15">
      <c r="A38" s="5" t="s">
        <v>28</v>
      </c>
      <c r="B38" s="19">
        <v>90.495080051609335</v>
      </c>
      <c r="C38" s="19"/>
      <c r="D38" s="6"/>
      <c r="E38" s="19">
        <v>94.406829962505356</v>
      </c>
      <c r="F38" s="19"/>
      <c r="G38" s="6"/>
      <c r="H38" s="19">
        <v>93.023250166517897</v>
      </c>
      <c r="I38" s="19"/>
      <c r="J38" s="6"/>
      <c r="K38" s="7">
        <f t="shared" si="0"/>
        <v>4.3226105868574782E-2</v>
      </c>
      <c r="L38" s="7">
        <f t="shared" si="1"/>
        <v>-1.4655505290633752E-2</v>
      </c>
    </row>
    <row r="40" spans="1:12" x14ac:dyDescent="0.15">
      <c r="A40" s="8" t="s">
        <v>34</v>
      </c>
    </row>
  </sheetData>
  <mergeCells count="15">
    <mergeCell ref="K7:L7"/>
    <mergeCell ref="B6:L6"/>
    <mergeCell ref="A3:M3"/>
    <mergeCell ref="A4:M4"/>
    <mergeCell ref="A1:M1"/>
    <mergeCell ref="A2:M2"/>
    <mergeCell ref="B7:D7"/>
    <mergeCell ref="E7:G7"/>
    <mergeCell ref="H7:J7"/>
    <mergeCell ref="B37:C37"/>
    <mergeCell ref="B38:C38"/>
    <mergeCell ref="E37:F37"/>
    <mergeCell ref="E38:F38"/>
    <mergeCell ref="H37:I37"/>
    <mergeCell ref="H38:I38"/>
  </mergeCells>
  <pageMargins left="0.511811024" right="0.511811024" top="0.78740157499999996" bottom="0.78740157499999996" header="0.31496062000000002" footer="0.31496062000000002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Custo_Feijao_alta_2019</vt:lpstr>
      <vt:lpstr>Custo_Feijao_alta_2019!Area_de_impressao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2019-08-06T14:14:05Z</cp:lastPrinted>
  <dcterms:created xsi:type="dcterms:W3CDTF">1999-07-19T11:40:25Z</dcterms:created>
  <dcterms:modified xsi:type="dcterms:W3CDTF">2022-03-10T19:05:07Z</dcterms:modified>
</cp:coreProperties>
</file>