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TE\Site_novo\custos\2019\"/>
    </mc:Choice>
  </mc:AlternateContent>
  <bookViews>
    <workbookView xWindow="0" yWindow="0" windowWidth="28800" windowHeight="11835"/>
  </bookViews>
  <sheets>
    <sheet name="Custo_Trigo_alta_2019" sheetId="6" r:id="rId1"/>
  </sheets>
  <definedNames>
    <definedName name="_xlnm.Print_Area" localSheetId="0">Custo_Trigo_alta_2019!$A$1:$E$1</definedName>
  </definedNames>
  <calcPr calcId="152511"/>
</workbook>
</file>

<file path=xl/calcChain.xml><?xml version="1.0" encoding="utf-8"?>
<calcChain xmlns="http://schemas.openxmlformats.org/spreadsheetml/2006/main">
  <c r="L10" i="6" l="1"/>
  <c r="L11" i="6"/>
  <c r="L12" i="6"/>
  <c r="L13" i="6"/>
  <c r="L14" i="6"/>
  <c r="L15" i="6"/>
  <c r="L16" i="6"/>
  <c r="L17" i="6"/>
  <c r="L19" i="6"/>
  <c r="L20" i="6"/>
  <c r="L21" i="6"/>
  <c r="L22" i="6"/>
  <c r="L23" i="6"/>
  <c r="L25" i="6"/>
  <c r="L26" i="6"/>
  <c r="L27" i="6"/>
  <c r="L28" i="6"/>
  <c r="L29" i="6"/>
  <c r="L31" i="6"/>
  <c r="L32" i="6"/>
  <c r="L33" i="6"/>
  <c r="L34" i="6"/>
  <c r="L35" i="6"/>
  <c r="L36" i="6"/>
  <c r="L37" i="6"/>
  <c r="L38" i="6"/>
  <c r="L9" i="6"/>
  <c r="K10" i="6"/>
  <c r="K11" i="6"/>
  <c r="K12" i="6"/>
  <c r="K13" i="6"/>
  <c r="K14" i="6"/>
  <c r="K15" i="6"/>
  <c r="K16" i="6"/>
  <c r="K17" i="6"/>
  <c r="K19" i="6"/>
  <c r="K20" i="6"/>
  <c r="K21" i="6"/>
  <c r="K22" i="6"/>
  <c r="K23" i="6"/>
  <c r="K25" i="6"/>
  <c r="K26" i="6"/>
  <c r="K27" i="6"/>
  <c r="K28" i="6"/>
  <c r="K29" i="6"/>
  <c r="K31" i="6"/>
  <c r="K32" i="6"/>
  <c r="K33" i="6"/>
  <c r="K34" i="6"/>
  <c r="K35" i="6"/>
  <c r="K36" i="6"/>
  <c r="K37" i="6"/>
  <c r="K38" i="6"/>
  <c r="K9" i="6"/>
</calcChain>
</file>

<file path=xl/sharedStrings.xml><?xml version="1.0" encoding="utf-8"?>
<sst xmlns="http://schemas.openxmlformats.org/spreadsheetml/2006/main" count="53" uniqueCount="42">
  <si>
    <t>Semente</t>
  </si>
  <si>
    <t>Colheita</t>
  </si>
  <si>
    <t>COMPONENTES DO CUSTO</t>
  </si>
  <si>
    <t>CUSTO DIRETO DE PRODUÇÃO POR HECTARE DE CULTIVO</t>
  </si>
  <si>
    <t>R$/saca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</si>
  <si>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</si>
  <si>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</si>
  <si>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</si>
  <si>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</si>
  <si>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</si>
  <si>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</si>
  <si>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</si>
  <si>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</si>
  <si>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</si>
  <si>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</si>
  <si>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</si>
  <si>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</si>
  <si>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</si>
  <si>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</si>
  <si>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</si>
  <si>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</si>
  <si>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</si>
  <si>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</si>
  <si>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</si>
  <si>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RECEITA BRUTA</t>
  </si>
  <si>
    <t>MARGEM BRUTA (RB - COE)</t>
  </si>
  <si>
    <t>LUCRO OPERACIONAL (RB - COT)</t>
  </si>
  <si>
    <t>PRODUTIVIDADE DE NIVELAMENTO (sacas) (COT/preço)</t>
  </si>
  <si>
    <t>PREÇO DE NIVELAMENTO (R$) (COT/produt. em sacas)</t>
  </si>
  <si>
    <t>R$/há</t>
  </si>
  <si>
    <t>Abril</t>
  </si>
  <si>
    <t>Ano</t>
  </si>
  <si>
    <t>Especificação/Mês</t>
  </si>
  <si>
    <t>Julho</t>
  </si>
  <si>
    <t>Fonte: Epagri/Cepa.</t>
  </si>
  <si>
    <t>SISTEMA DE CULTIVO: Plantio direto</t>
  </si>
  <si>
    <t>TRIGO: ALTA TECNOLOGIA</t>
  </si>
  <si>
    <t>Rendimento médio esperado (saco 60 kg/ha) - 70</t>
  </si>
  <si>
    <t>Outubro</t>
  </si>
  <si>
    <t>Variação mensal (R$/há)</t>
  </si>
  <si>
    <t>Jul/Abr</t>
  </si>
  <si>
    <t>Out/Jul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</si>
</sst>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CD6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Fill="1"/>
    <xf numFmtId="2" fontId="1" fillId="0" borderId="0" xfId="0" applyNumberFormat="1" applyFont="1" applyFill="1"/>
    <xf numFmtId="0" fontId="1" fillId="2" borderId="0" xfId="0" applyFont="1" applyFill="1"/>
    <xf numFmtId="2" fontId="1" fillId="2" borderId="0" xfId="0" applyNumberFormat="1" applyFont="1" applyFill="1"/>
    <xf numFmtId="10" fontId="1" fillId="2" borderId="0" xfId="0" applyNumberFormat="1" applyFont="1" applyFill="1"/>
    <xf numFmtId="0" fontId="4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2" fontId="2" fillId="3" borderId="0" xfId="0" applyNumberFormat="1" applyFont="1" applyFill="1"/>
    <xf numFmtId="10" fontId="1" fillId="3" borderId="0" xfId="0" applyNumberFormat="1" applyFont="1" applyFill="1"/>
    <xf numFmtId="2" fontId="1" fillId="3" borderId="0" xfId="0" applyNumberFormat="1" applyFont="1" applyFill="1"/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1" fillId="4" borderId="0" xfId="0" applyNumberFormat="1" applyFont="1" applyFill="1"/>
    <xf numFmtId="2" fontId="1" fillId="0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2CC"/>
      <color rgb="FFFFCD69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Custo operacional do Trigo alta tecnologia (%) - outubro - 2019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0.13155059070465586"/>
          <c:y val="3.86161687088801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455899179854681E-2"/>
          <c:y val="0.34467956205331002"/>
          <c:w val="0.47886878552323719"/>
          <c:h val="0.6432170314301803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0.15316423786651095"/>
                  <c:y val="-2.4005957190731845E-2"/>
                </c:manualLayout>
              </c:layout>
              <c:tx>
                <c:rich>
                  <a:bodyPr/>
                  <a:lstStyle/>
                  <a:p>
                    <a:fld id="{EEBFF3E8-37AF-4E70-A38C-0401B93B2731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6.7495734725773397E-4"/>
                  <c:y val="5.3374746694137478E-4"/>
                </c:manualLayout>
              </c:layout>
              <c:tx>
                <c:rich>
                  <a:bodyPr/>
                  <a:lstStyle/>
                  <a:p>
                    <a:fld id="{85FD459B-4E43-4D3F-9A41-5F4007470E72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1.1423194942381998E-2"/>
                  <c:y val="5.8778089388166456E-2"/>
                </c:manualLayout>
              </c:layout>
              <c:tx>
                <c:rich>
                  <a:bodyPr/>
                  <a:lstStyle/>
                  <a:p>
                    <a:fld id="{EB6BF34D-B391-45E8-8CF4-290669033A72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4.8311505098345496E-2"/>
                  <c:y val="0.11357308301978966"/>
                </c:manualLayout>
              </c:layout>
              <c:tx>
                <c:rich>
                  <a:bodyPr/>
                  <a:lstStyle/>
                  <a:p>
                    <a:fld id="{EA58B9EC-E7E9-4833-8CF2-AFBB7D6EF85C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8.3295819456123188E-2"/>
                  <c:y val="-4.3379505890858885E-2"/>
                </c:manualLayout>
              </c:layout>
              <c:tx>
                <c:rich>
                  <a:bodyPr/>
                  <a:lstStyle/>
                  <a:p>
                    <a:fld id="{606C9600-14AF-4BBF-850E-E2ED8CDC14F1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1.9987471762237231E-2"/>
                  <c:y val="-0.10029535469622007"/>
                </c:manualLayout>
              </c:layout>
              <c:tx>
                <c:rich>
                  <a:bodyPr/>
                  <a:lstStyle/>
                  <a:p>
                    <a:fld id="{15DFBFE4-73EB-44E6-B54B-883BC0870120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4.9775809273840718E-2"/>
                  <c:y val="-9.437039179369669E-2"/>
                </c:manualLayout>
              </c:layout>
              <c:tx>
                <c:rich>
                  <a:bodyPr/>
                  <a:lstStyle/>
                  <a:p>
                    <a:fld id="{824C5C31-ADD6-48BE-A2FF-18CAC4B446EA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0.10183199644857793"/>
                  <c:y val="-1.966299935336049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A8E57C01-DD72-4368-A4EE-8CC23C8D1084}" type="PERCENTAGE">
                      <a:rPr lang="en-US" baseline="0"/>
                      <a:pPr/>
                      <a:t>[PORCENTAGEM]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(Custo_Trigo_alta_2019!$A$9,Custo_Trigo_alta_2019!$A$13,Custo_Trigo_alta_2019!$A$19,Custo_Trigo_alta_2019!$A$25,Custo_Trigo_alta_2019!$A$26,Custo_Trigo_alta_2019!$A$27,Custo_Trigo_alta_2019!$A$28,Custo_Trigo_alta_2019!$A$29)</c:f>
              <c:strCache>
                <c:ptCount val="8"/>
                <c:pt idx="0">
                  <c:v>A - INSUMOS</c:v>
                </c:pt>
                <c:pt idx="1">
                  <c:v>B - SERVIÇOS MÃO-DE-OBRA</c:v>
                </c:pt>
                <c:pt idx="2">
                  <c:v>C - SERVIÇOS MECÂNICOS</c:v>
                </c:pt>
                <c:pt idx="3">
                  <c:v>D - DESPESAS GERAIS </c:v>
                </c:pt>
                <c:pt idx="4">
                  <c:v>E - ASSISTÊNCIA TÉCNICA</c:v>
                </c:pt>
                <c:pt idx="5">
                  <c:v>F - SEGURO DA PRODUÇÃO (PROAGRO)</c:v>
                </c:pt>
                <c:pt idx="6">
                  <c:v>G - CUSTOS FINANCEIROS</c:v>
                </c:pt>
                <c:pt idx="7">
                  <c:v>H - DESPESAS DE COMERCIALIZAÇÃO</c:v>
                </c:pt>
              </c:strCache>
            </c:strRef>
          </c:cat>
          <c:val>
            <c:numRef>
              <c:f>(Custo_Trigo_alta_2019!$J$9,Custo_Trigo_alta_2019!$J$13,Custo_Trigo_alta_2019!$J$19,Custo_Trigo_alta_2019!$J$25,Custo_Trigo_alta_2019!$J$26,Custo_Trigo_alta_2019!$J$27,Custo_Trigo_alta_2019!$J$28,Custo_Trigo_alta_2019!$J$29)</c:f>
              <c:numCache>
                <c:formatCode>0.00</c:formatCode>
                <c:ptCount val="8"/>
                <c:pt idx="0">
                  <c:v>50.762406748990784</c:v>
                </c:pt>
                <c:pt idx="1">
                  <c:v>4.946234521148261</c:v>
                </c:pt>
                <c:pt idx="2">
                  <c:v>25.772956437597315</c:v>
                </c:pt>
                <c:pt idx="3">
                  <c:v>0.81481597707736375</c:v>
                </c:pt>
                <c:pt idx="4">
                  <c:v>1.645928273696275</c:v>
                </c:pt>
                <c:pt idx="5">
                  <c:v>5.3492668895128928</c:v>
                </c:pt>
                <c:pt idx="6">
                  <c:v>4.4645804424011448</c:v>
                </c:pt>
                <c:pt idx="7">
                  <c:v>6.2438107095759579</c:v>
                </c:pt>
              </c:numCache>
            </c:numRef>
          </c:val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327915023220911"/>
          <c:y val="0.346863741543672"/>
          <c:w val="0.39757814697888344"/>
          <c:h val="0.6153409412447943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3</xdr:row>
      <xdr:rowOff>104727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12</xdr:col>
      <xdr:colOff>204786</xdr:colOff>
      <xdr:row>6</xdr:row>
      <xdr:rowOff>61911</xdr:rowOff>
    </xdr:from>
    <xdr:to>
      <xdr:col>16</xdr:col>
      <xdr:colOff>76199</xdr:colOff>
      <xdr:row>26</xdr:row>
      <xdr:rowOff>161925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tabSelected="1" zoomScaleNormal="100" workbookViewId="0">
      <selection activeCell="A7" sqref="A7"/>
    </sheetView>
  </sheetViews>
  <sheetFormatPr defaultRowHeight="10.5" x14ac:dyDescent="0.15"/>
  <cols>
    <col min="1" max="1" width="51.42578125" style="1" bestFit="1" customWidth="1"/>
    <col min="2" max="2" width="10.85546875" style="1" customWidth="1"/>
    <col min="3" max="3" width="12.140625" style="1" customWidth="1"/>
    <col min="4" max="4" width="10.5703125" style="1" customWidth="1"/>
    <col min="5" max="5" width="11.28515625" style="1" customWidth="1"/>
    <col min="6" max="6" width="12" style="1" customWidth="1"/>
    <col min="7" max="10" width="9.42578125" style="1" customWidth="1"/>
    <col min="11" max="11" width="10.140625" style="1" customWidth="1"/>
    <col min="12" max="12" width="11.42578125" style="1" customWidth="1"/>
    <col min="13" max="13" width="9.140625" style="1"/>
    <col min="14" max="14" width="51.42578125" style="1" bestFit="1" customWidth="1"/>
    <col min="15" max="16" width="9.140625" style="1"/>
    <col min="17" max="17" width="3.28515625" style="1" customWidth="1"/>
    <col min="18" max="16384" width="9.140625" style="1"/>
  </cols>
  <sheetData>
    <row r="1" spans="1:13" ht="15" x14ac:dyDescent="0.2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 x14ac:dyDescent="0.2">
      <c r="A2" s="21" t="s">
        <v>36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x14ac:dyDescent="0.2">
      <c r="A3" s="21" t="s">
        <v>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x14ac:dyDescent="0.2">
      <c r="A4" s="21" t="s">
        <v>37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6" spans="1:13" ht="13.5" customHeight="1" x14ac:dyDescent="0.15">
      <c r="A6" s="9" t="s">
        <v>31</v>
      </c>
      <c r="B6" s="20">
        <v>2019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3" ht="22.5" customHeight="1" x14ac:dyDescent="0.15">
      <c r="A7" s="24" t="s">
        <v>32</v>
      </c>
      <c r="B7" s="25" t="s">
        <v>30</v>
      </c>
      <c r="C7" s="25"/>
      <c r="D7" s="25"/>
      <c r="E7" s="25" t="s">
        <v>33</v>
      </c>
      <c r="F7" s="25"/>
      <c r="G7" s="25"/>
      <c r="H7" s="25" t="s">
        <v>38</v>
      </c>
      <c r="I7" s="25"/>
      <c r="J7" s="25"/>
      <c r="K7" s="22" t="s">
        <v>39</v>
      </c>
      <c r="L7" s="23"/>
    </row>
    <row r="8" spans="1:13" ht="13.5" customHeight="1" x14ac:dyDescent="0.15">
      <c r="A8" s="9" t="s">
        <v>2</v>
      </c>
      <c r="B8" s="15" t="s">
        <v>29</v>
      </c>
      <c r="C8" s="10" t="s">
        <v>4</v>
      </c>
      <c r="D8" s="10" t="s">
        <v>5</v>
      </c>
      <c r="E8" s="15" t="s">
        <v>29</v>
      </c>
      <c r="F8" s="10" t="s">
        <v>4</v>
      </c>
      <c r="G8" s="10" t="s">
        <v>5</v>
      </c>
      <c r="H8" s="15" t="s">
        <v>29</v>
      </c>
      <c r="I8" s="16" t="s">
        <v>4</v>
      </c>
      <c r="J8" s="16" t="s">
        <v>5</v>
      </c>
      <c r="K8" s="15" t="s">
        <v>40</v>
      </c>
      <c r="L8" s="15" t="s">
        <v>41</v>
      </c>
    </row>
    <row r="9" spans="1:13" ht="13.5" customHeight="1" x14ac:dyDescent="0.15">
      <c r="A9" s="11" t="s">
        <v>6</v>
      </c>
      <c r="B9" s="12">
        <v>1619.7402988921958</v>
      </c>
      <c r="C9" s="12">
        <v>23.139147127031368</v>
      </c>
      <c r="D9" s="12">
        <v>50.767067202610505</v>
      </c>
      <c r="E9" s="12">
        <v>1615.8397414285714</v>
      </c>
      <c r="F9" s="12">
        <v>23.083424877551021</v>
      </c>
      <c r="G9" s="12">
        <v>49.463680200412583</v>
      </c>
      <c r="H9" s="12">
        <v>1645.1900492063492</v>
      </c>
      <c r="I9" s="12">
        <v>23.502714988662131</v>
      </c>
      <c r="J9" s="12">
        <v>50.762406748990784</v>
      </c>
      <c r="K9" s="13">
        <f>E9/B9-1</f>
        <v>-2.4081375676657801E-3</v>
      </c>
      <c r="L9" s="13">
        <f>H9/E9-1</f>
        <v>1.8164120503577186E-2</v>
      </c>
    </row>
    <row r="10" spans="1:13" ht="13.5" customHeight="1" x14ac:dyDescent="0.15">
      <c r="A10" s="1" t="s">
        <v>0</v>
      </c>
      <c r="B10" s="2">
        <v>420.85416666666669</v>
      </c>
      <c r="C10" s="2">
        <v>6.012202380952381</v>
      </c>
      <c r="D10" s="2">
        <v>13.190714447419774</v>
      </c>
      <c r="E10" s="2">
        <v>432.77777777777777</v>
      </c>
      <c r="F10" s="2">
        <v>6.1825396825396828</v>
      </c>
      <c r="G10" s="2">
        <v>13.248084602077794</v>
      </c>
      <c r="H10" s="2">
        <v>470</v>
      </c>
      <c r="I10" s="2">
        <v>6.7142857142857144</v>
      </c>
      <c r="J10" s="2">
        <v>14.501869363685424</v>
      </c>
      <c r="K10" s="17">
        <f t="shared" ref="K10:K38" si="0">E10/B10-1</f>
        <v>2.8331930762503399E-2</v>
      </c>
      <c r="L10" s="17">
        <f t="shared" ref="L10:L38" si="1">H10/E10-1</f>
        <v>8.6007702182284929E-2</v>
      </c>
    </row>
    <row r="11" spans="1:13" ht="13.5" customHeight="1" x14ac:dyDescent="0.15">
      <c r="A11" s="5" t="s">
        <v>7</v>
      </c>
      <c r="B11" s="6">
        <v>979.5777513227514</v>
      </c>
      <c r="C11" s="6">
        <v>13.993967876039306</v>
      </c>
      <c r="D11" s="6">
        <v>30.702631505554756</v>
      </c>
      <c r="E11" s="6">
        <v>968.14984126984132</v>
      </c>
      <c r="F11" s="6">
        <v>13.83071201814059</v>
      </c>
      <c r="G11" s="6">
        <v>29.636759702613457</v>
      </c>
      <c r="H11" s="6">
        <v>961.87572222222218</v>
      </c>
      <c r="I11" s="6">
        <v>13.741081746031746</v>
      </c>
      <c r="J11" s="6">
        <v>29.678715037802629</v>
      </c>
      <c r="K11" s="7">
        <f t="shared" si="0"/>
        <v>-1.1666159258393427E-2</v>
      </c>
      <c r="L11" s="7">
        <f t="shared" si="1"/>
        <v>-6.4805247908628072E-3</v>
      </c>
    </row>
    <row r="12" spans="1:13" ht="13.5" customHeight="1" x14ac:dyDescent="0.15">
      <c r="A12" s="1" t="s">
        <v>8</v>
      </c>
      <c r="B12" s="2">
        <v>219.30838090277777</v>
      </c>
      <c r="C12" s="2">
        <v>3.1329768700396823</v>
      </c>
      <c r="D12" s="2">
        <v>6.873721249635981</v>
      </c>
      <c r="E12" s="2">
        <v>214.91212238095238</v>
      </c>
      <c r="F12" s="2">
        <v>3.0701731768707483</v>
      </c>
      <c r="G12" s="2">
        <v>6.5788358957213315</v>
      </c>
      <c r="H12" s="2">
        <v>213.31432698412698</v>
      </c>
      <c r="I12" s="2">
        <v>3.0473475283446709</v>
      </c>
      <c r="J12" s="2">
        <v>6.5818223475027349</v>
      </c>
      <c r="K12" s="17">
        <f t="shared" si="0"/>
        <v>-2.0046012394639434E-2</v>
      </c>
      <c r="L12" s="17">
        <f t="shared" si="1"/>
        <v>-7.4346452825642118E-3</v>
      </c>
    </row>
    <row r="13" spans="1:13" ht="13.5" customHeight="1" x14ac:dyDescent="0.15">
      <c r="A13" s="11" t="s">
        <v>9</v>
      </c>
      <c r="B13" s="12">
        <v>174.88611111111115</v>
      </c>
      <c r="C13" s="12">
        <v>2.4983730158730162</v>
      </c>
      <c r="D13" s="12">
        <v>5.481406470934453</v>
      </c>
      <c r="E13" s="12">
        <v>186.56666666666672</v>
      </c>
      <c r="F13" s="12">
        <v>2.6652380952380961</v>
      </c>
      <c r="G13" s="12">
        <v>5.711131926918827</v>
      </c>
      <c r="H13" s="12">
        <v>160.30555555555554</v>
      </c>
      <c r="I13" s="12">
        <v>2.2900793650793649</v>
      </c>
      <c r="J13" s="12">
        <v>4.946234521148261</v>
      </c>
      <c r="K13" s="13">
        <f t="shared" si="0"/>
        <v>6.6789497927222552E-2</v>
      </c>
      <c r="L13" s="13">
        <f t="shared" si="1"/>
        <v>-0.14075993091537164</v>
      </c>
    </row>
    <row r="14" spans="1:13" ht="13.5" customHeight="1" x14ac:dyDescent="0.15">
      <c r="A14" s="1" t="s">
        <v>10</v>
      </c>
      <c r="B14" s="2">
        <v>24.122222222222227</v>
      </c>
      <c r="C14" s="2">
        <v>0.34460317460317469</v>
      </c>
      <c r="D14" s="2">
        <v>0.75605606495647626</v>
      </c>
      <c r="E14" s="2">
        <v>25.733333333333338</v>
      </c>
      <c r="F14" s="2">
        <v>0.36761904761904768</v>
      </c>
      <c r="G14" s="2">
        <v>0.78774233474742439</v>
      </c>
      <c r="H14" s="2">
        <v>22.111111111111111</v>
      </c>
      <c r="I14" s="2">
        <v>0.31587301587301586</v>
      </c>
      <c r="J14" s="2">
        <v>0.68223924429631189</v>
      </c>
      <c r="K14" s="17">
        <f t="shared" si="0"/>
        <v>6.6789497927222552E-2</v>
      </c>
      <c r="L14" s="17">
        <f t="shared" si="1"/>
        <v>-0.14075993091537153</v>
      </c>
    </row>
    <row r="15" spans="1:13" ht="13.5" customHeight="1" x14ac:dyDescent="0.15">
      <c r="A15" s="5" t="s">
        <v>11</v>
      </c>
      <c r="B15" s="6">
        <v>24.122222222222227</v>
      </c>
      <c r="C15" s="6">
        <v>0.34460317460317469</v>
      </c>
      <c r="D15" s="6">
        <v>0.75605606495647626</v>
      </c>
      <c r="E15" s="6">
        <v>25.733333333333338</v>
      </c>
      <c r="F15" s="6">
        <v>0.36761904761904768</v>
      </c>
      <c r="G15" s="6">
        <v>0.78774233474742439</v>
      </c>
      <c r="H15" s="6">
        <v>22.111111111111111</v>
      </c>
      <c r="I15" s="6">
        <v>0.31587301587301586</v>
      </c>
      <c r="J15" s="6">
        <v>0.68223924429631189</v>
      </c>
      <c r="K15" s="7">
        <f t="shared" si="0"/>
        <v>6.6789497927222552E-2</v>
      </c>
      <c r="L15" s="7">
        <f t="shared" si="1"/>
        <v>-0.14075993091537153</v>
      </c>
    </row>
    <row r="16" spans="1:13" ht="13.5" customHeight="1" x14ac:dyDescent="0.15">
      <c r="A16" s="1" t="s">
        <v>12</v>
      </c>
      <c r="B16" s="2">
        <v>102.51944444444446</v>
      </c>
      <c r="C16" s="2">
        <v>1.4645634920634922</v>
      </c>
      <c r="D16" s="2">
        <v>3.2132382760650238</v>
      </c>
      <c r="E16" s="2">
        <v>109.36666666666669</v>
      </c>
      <c r="F16" s="2">
        <v>1.5623809523809526</v>
      </c>
      <c r="G16" s="2">
        <v>3.3479049226765536</v>
      </c>
      <c r="H16" s="2">
        <v>93.9722222222222</v>
      </c>
      <c r="I16" s="2">
        <v>1.3424603174603171</v>
      </c>
      <c r="J16" s="2">
        <v>2.8995167882593247</v>
      </c>
      <c r="K16" s="17">
        <f t="shared" si="0"/>
        <v>6.6789497927222552E-2</v>
      </c>
      <c r="L16" s="17">
        <f t="shared" si="1"/>
        <v>-0.14075993091537176</v>
      </c>
    </row>
    <row r="17" spans="1:12" ht="13.5" customHeight="1" x14ac:dyDescent="0.15">
      <c r="A17" s="5" t="s">
        <v>1</v>
      </c>
      <c r="B17" s="6">
        <v>24.122222222222227</v>
      </c>
      <c r="C17" s="6">
        <v>0.34460317460317469</v>
      </c>
      <c r="D17" s="6">
        <v>0.75605606495647626</v>
      </c>
      <c r="E17" s="6">
        <v>25.733333333333338</v>
      </c>
      <c r="F17" s="6">
        <v>0.36761904761904768</v>
      </c>
      <c r="G17" s="6">
        <v>0.78774233474742439</v>
      </c>
      <c r="H17" s="6">
        <v>22.111111111111111</v>
      </c>
      <c r="I17" s="6">
        <v>0.31587301587301586</v>
      </c>
      <c r="J17" s="6">
        <v>0.68223924429631189</v>
      </c>
      <c r="K17" s="7">
        <f t="shared" si="0"/>
        <v>6.6789497927222552E-2</v>
      </c>
      <c r="L17" s="7">
        <f t="shared" si="1"/>
        <v>-0.14075993091537153</v>
      </c>
    </row>
    <row r="18" spans="1:12" ht="13.5" customHeight="1" x14ac:dyDescent="0.15">
      <c r="A18" s="1" t="s">
        <v>13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3.5" customHeight="1" x14ac:dyDescent="0.15">
      <c r="A19" s="11" t="s">
        <v>14</v>
      </c>
      <c r="B19" s="12">
        <v>815.8129969047618</v>
      </c>
      <c r="C19" s="12">
        <v>11.654471384353741</v>
      </c>
      <c r="D19" s="12">
        <v>25.569798607192435</v>
      </c>
      <c r="E19" s="12">
        <v>833.51839999999993</v>
      </c>
      <c r="F19" s="12">
        <v>11.907405714285714</v>
      </c>
      <c r="G19" s="12">
        <v>25.515455847316222</v>
      </c>
      <c r="H19" s="12">
        <v>835.29159047619055</v>
      </c>
      <c r="I19" s="12">
        <v>11.932737006802721</v>
      </c>
      <c r="J19" s="12">
        <v>25.772956437597315</v>
      </c>
      <c r="K19" s="13">
        <f t="shared" si="0"/>
        <v>2.1702771544966026E-2</v>
      </c>
      <c r="L19" s="13">
        <f t="shared" si="1"/>
        <v>2.1273561281798248E-3</v>
      </c>
    </row>
    <row r="20" spans="1:12" ht="13.5" customHeight="1" x14ac:dyDescent="0.15">
      <c r="A20" s="1" t="s">
        <v>10</v>
      </c>
      <c r="B20" s="2">
        <v>39.85647238095239</v>
      </c>
      <c r="C20" s="2">
        <v>0.56937817687074843</v>
      </c>
      <c r="D20" s="2">
        <v>1.2492102673537726</v>
      </c>
      <c r="E20" s="2">
        <v>39.776017777777781</v>
      </c>
      <c r="F20" s="2">
        <v>0.5682288253968254</v>
      </c>
      <c r="G20" s="2">
        <v>1.2176134628713102</v>
      </c>
      <c r="H20" s="2">
        <v>40.216796190476195</v>
      </c>
      <c r="I20" s="2">
        <v>0.57452565986394566</v>
      </c>
      <c r="J20" s="2">
        <v>1.2408909033622284</v>
      </c>
      <c r="K20" s="17">
        <f t="shared" si="0"/>
        <v>-2.0186082301919539E-3</v>
      </c>
      <c r="L20" s="17">
        <f t="shared" si="1"/>
        <v>1.1081511858753057E-2</v>
      </c>
    </row>
    <row r="21" spans="1:12" ht="13.5" customHeight="1" x14ac:dyDescent="0.15">
      <c r="A21" s="5" t="s">
        <v>11</v>
      </c>
      <c r="B21" s="6">
        <v>136.34587500000001</v>
      </c>
      <c r="C21" s="6">
        <v>1.9477982142857144</v>
      </c>
      <c r="D21" s="6">
        <v>4.2734506288803695</v>
      </c>
      <c r="E21" s="6">
        <v>137.51916666666668</v>
      </c>
      <c r="F21" s="6">
        <v>1.9645595238095239</v>
      </c>
      <c r="G21" s="6">
        <v>4.2097021796316119</v>
      </c>
      <c r="H21" s="6">
        <v>139.3583142857143</v>
      </c>
      <c r="I21" s="6">
        <v>1.99083306122449</v>
      </c>
      <c r="J21" s="6">
        <v>4.2999065287549891</v>
      </c>
      <c r="K21" s="7">
        <f t="shared" si="0"/>
        <v>8.6052597239678619E-3</v>
      </c>
      <c r="L21" s="7">
        <f t="shared" si="1"/>
        <v>1.3373754827249229E-2</v>
      </c>
    </row>
    <row r="22" spans="1:12" ht="13.5" customHeight="1" x14ac:dyDescent="0.15">
      <c r="A22" s="1" t="s">
        <v>12</v>
      </c>
      <c r="B22" s="2">
        <v>320.1906495238095</v>
      </c>
      <c r="C22" s="2">
        <v>4.5741521360544217</v>
      </c>
      <c r="D22" s="2">
        <v>10.035645981729465</v>
      </c>
      <c r="E22" s="2">
        <v>347.98321555555549</v>
      </c>
      <c r="F22" s="2">
        <v>4.9711887936507928</v>
      </c>
      <c r="G22" s="2">
        <v>10.65237476714959</v>
      </c>
      <c r="H22" s="2">
        <v>338.01648</v>
      </c>
      <c r="I22" s="2">
        <v>4.8288068571428573</v>
      </c>
      <c r="J22" s="2">
        <v>10.429512416452738</v>
      </c>
      <c r="K22" s="17">
        <f t="shared" si="0"/>
        <v>8.6800055133025689E-2</v>
      </c>
      <c r="L22" s="17">
        <f t="shared" si="1"/>
        <v>-2.8641426109140333E-2</v>
      </c>
    </row>
    <row r="23" spans="1:12" ht="13.5" customHeight="1" x14ac:dyDescent="0.15">
      <c r="A23" s="5" t="s">
        <v>1</v>
      </c>
      <c r="B23" s="6">
        <v>319.41999999999996</v>
      </c>
      <c r="C23" s="6">
        <v>4.5631428571428563</v>
      </c>
      <c r="D23" s="6">
        <v>10.011491729228826</v>
      </c>
      <c r="E23" s="6">
        <v>308.24</v>
      </c>
      <c r="F23" s="6">
        <v>4.4034285714285719</v>
      </c>
      <c r="G23" s="6">
        <v>9.4357654376637061</v>
      </c>
      <c r="H23" s="6">
        <v>317.70000000000005</v>
      </c>
      <c r="I23" s="6">
        <v>4.5385714285714291</v>
      </c>
      <c r="J23" s="6">
        <v>9.8026465890273595</v>
      </c>
      <c r="K23" s="7">
        <f t="shared" si="0"/>
        <v>-3.5000939202304071E-2</v>
      </c>
      <c r="L23" s="7">
        <f t="shared" si="1"/>
        <v>3.0690371139372008E-2</v>
      </c>
    </row>
    <row r="24" spans="1:12" ht="13.5" customHeight="1" x14ac:dyDescent="0.15">
      <c r="A24" s="1" t="s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3.5" customHeight="1" x14ac:dyDescent="0.15">
      <c r="A25" s="11" t="s">
        <v>15</v>
      </c>
      <c r="B25" s="12">
        <v>26.104394069080691</v>
      </c>
      <c r="C25" s="12">
        <v>0.37291991527258128</v>
      </c>
      <c r="D25" s="12">
        <v>0.81818272280737392</v>
      </c>
      <c r="E25" s="12">
        <v>26.359248080952376</v>
      </c>
      <c r="F25" s="12">
        <v>0.37656068687074823</v>
      </c>
      <c r="G25" s="12">
        <v>0.80690267974647611</v>
      </c>
      <c r="H25" s="12">
        <v>26.407871952380958</v>
      </c>
      <c r="I25" s="12">
        <v>0.37725531360544223</v>
      </c>
      <c r="J25" s="12">
        <v>0.81481597707736375</v>
      </c>
      <c r="K25" s="13">
        <f t="shared" si="0"/>
        <v>9.7628778970031416E-3</v>
      </c>
      <c r="L25" s="13">
        <f t="shared" si="1"/>
        <v>1.8446607915085789E-3</v>
      </c>
    </row>
    <row r="26" spans="1:12" ht="13.5" customHeight="1" x14ac:dyDescent="0.15">
      <c r="A26" s="11" t="s">
        <v>16</v>
      </c>
      <c r="B26" s="12">
        <v>52.730876019542997</v>
      </c>
      <c r="C26" s="12">
        <v>0.75329822885061426</v>
      </c>
      <c r="D26" s="12">
        <v>1.6527291000708957</v>
      </c>
      <c r="E26" s="12">
        <v>53.245681123523802</v>
      </c>
      <c r="F26" s="12">
        <v>0.76065258747891151</v>
      </c>
      <c r="G26" s="12">
        <v>1.629943413087882</v>
      </c>
      <c r="H26" s="12">
        <v>53.343901343809534</v>
      </c>
      <c r="I26" s="12">
        <v>0.76205573348299338</v>
      </c>
      <c r="J26" s="12">
        <v>1.645928273696275</v>
      </c>
      <c r="K26" s="13">
        <f t="shared" si="0"/>
        <v>9.7628778970031416E-3</v>
      </c>
      <c r="L26" s="13">
        <f t="shared" si="1"/>
        <v>1.8446607915085789E-3</v>
      </c>
    </row>
    <row r="27" spans="1:12" ht="13.5" customHeight="1" x14ac:dyDescent="0.15">
      <c r="A27" s="11" t="s">
        <v>17</v>
      </c>
      <c r="B27" s="12">
        <v>171.37534706351474</v>
      </c>
      <c r="C27" s="12">
        <v>2.4482192437644961</v>
      </c>
      <c r="D27" s="12">
        <v>5.3713695752304096</v>
      </c>
      <c r="E27" s="12">
        <v>173.04846365145235</v>
      </c>
      <c r="F27" s="12">
        <v>2.472120909306462</v>
      </c>
      <c r="G27" s="12">
        <v>5.297316092535616</v>
      </c>
      <c r="H27" s="12">
        <v>173.36767936738099</v>
      </c>
      <c r="I27" s="12">
        <v>2.4766811338197283</v>
      </c>
      <c r="J27" s="12">
        <v>5.3492668895128928</v>
      </c>
      <c r="K27" s="13">
        <f t="shared" si="0"/>
        <v>9.7628778970031416E-3</v>
      </c>
      <c r="L27" s="13">
        <f t="shared" si="1"/>
        <v>1.8446607915085789E-3</v>
      </c>
    </row>
    <row r="28" spans="1:12" ht="13.5" customHeight="1" x14ac:dyDescent="0.15">
      <c r="A28" s="11" t="s">
        <v>18</v>
      </c>
      <c r="B28" s="12">
        <v>143.03250120301036</v>
      </c>
      <c r="C28" s="12">
        <v>2.0433214457572908</v>
      </c>
      <c r="D28" s="12">
        <v>4.4830276839423036</v>
      </c>
      <c r="E28" s="12">
        <v>144.42891004755833</v>
      </c>
      <c r="F28" s="12">
        <v>2.0632701435365477</v>
      </c>
      <c r="G28" s="12">
        <v>4.4212215080008805</v>
      </c>
      <c r="H28" s="12">
        <v>144.69533239508334</v>
      </c>
      <c r="I28" s="12">
        <v>2.0670761770726194</v>
      </c>
      <c r="J28" s="12">
        <v>4.4645804424011448</v>
      </c>
      <c r="K28" s="13">
        <f t="shared" si="0"/>
        <v>9.7628778970033636E-3</v>
      </c>
      <c r="L28" s="13">
        <f t="shared" si="1"/>
        <v>1.8446607915083568E-3</v>
      </c>
    </row>
    <row r="29" spans="1:12" ht="13.5" customHeight="1" x14ac:dyDescent="0.15">
      <c r="A29" s="11" t="s">
        <v>19</v>
      </c>
      <c r="B29" s="12">
        <v>186.85100000000003</v>
      </c>
      <c r="C29" s="12">
        <v>2.6693000000000002</v>
      </c>
      <c r="D29" s="12">
        <v>5.8564186372116209</v>
      </c>
      <c r="E29" s="12">
        <v>233.71249999999998</v>
      </c>
      <c r="F29" s="12">
        <v>3.3387499999999997</v>
      </c>
      <c r="G29" s="12">
        <v>7.1543483319815042</v>
      </c>
      <c r="H29" s="12">
        <v>202.3595</v>
      </c>
      <c r="I29" s="12">
        <v>2.8908499999999999</v>
      </c>
      <c r="J29" s="12">
        <v>6.2438107095759579</v>
      </c>
      <c r="K29" s="13">
        <f t="shared" si="0"/>
        <v>0.25079608886224825</v>
      </c>
      <c r="L29" s="13">
        <f t="shared" si="1"/>
        <v>-0.13415200299513286</v>
      </c>
    </row>
    <row r="30" spans="1:12" ht="13.5" customHeight="1" x14ac:dyDescent="0.15">
      <c r="A30" s="11" t="s">
        <v>20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3.5" customHeight="1" x14ac:dyDescent="0.15">
      <c r="A31" s="3" t="s">
        <v>21</v>
      </c>
      <c r="B31" s="4">
        <v>3190.5335252632176</v>
      </c>
      <c r="C31" s="4">
        <v>45.579050360903111</v>
      </c>
      <c r="D31" s="4">
        <v>100</v>
      </c>
      <c r="E31" s="4">
        <v>3266.7196109987253</v>
      </c>
      <c r="F31" s="4">
        <v>46.667423014267506</v>
      </c>
      <c r="G31" s="4">
        <v>100</v>
      </c>
      <c r="H31" s="4">
        <v>3240.9614802967503</v>
      </c>
      <c r="I31" s="4">
        <v>46.299449718525004</v>
      </c>
      <c r="J31" s="4">
        <v>100</v>
      </c>
      <c r="K31" s="17">
        <f t="shared" si="0"/>
        <v>2.3878791785841624E-2</v>
      </c>
      <c r="L31" s="17">
        <f t="shared" si="1"/>
        <v>-7.885014255661793E-3</v>
      </c>
    </row>
    <row r="32" spans="1:12" ht="13.5" customHeight="1" x14ac:dyDescent="0.15">
      <c r="A32" s="11" t="s">
        <v>22</v>
      </c>
      <c r="B32" s="12">
        <v>202.7997930895238</v>
      </c>
      <c r="C32" s="12">
        <v>2.8971399012789116</v>
      </c>
      <c r="D32" s="14"/>
      <c r="E32" s="12">
        <v>208.55302230462962</v>
      </c>
      <c r="F32" s="12">
        <v>2.9793288900661374</v>
      </c>
      <c r="G32" s="14"/>
      <c r="H32" s="12">
        <v>207.24874881277776</v>
      </c>
      <c r="I32" s="12">
        <v>2.960696411611111</v>
      </c>
      <c r="J32" s="14"/>
      <c r="K32" s="13">
        <f t="shared" si="0"/>
        <v>2.8369009294630487E-2</v>
      </c>
      <c r="L32" s="13">
        <f t="shared" si="1"/>
        <v>-6.253917960233335E-3</v>
      </c>
    </row>
    <row r="33" spans="1:12" ht="13.5" customHeight="1" x14ac:dyDescent="0.15">
      <c r="A33" s="3" t="s">
        <v>23</v>
      </c>
      <c r="B33" s="4">
        <v>3393.3333183527416</v>
      </c>
      <c r="C33" s="4">
        <v>48.476190262182023</v>
      </c>
      <c r="D33" s="4"/>
      <c r="E33" s="4">
        <v>3475.2726333033552</v>
      </c>
      <c r="F33" s="4">
        <v>49.646751904333648</v>
      </c>
      <c r="G33" s="4"/>
      <c r="H33" s="4">
        <v>3448.210229109528</v>
      </c>
      <c r="I33" s="4">
        <v>49.260146130136114</v>
      </c>
      <c r="J33" s="4"/>
      <c r="K33" s="17">
        <f t="shared" si="0"/>
        <v>2.4147145966312067E-2</v>
      </c>
      <c r="L33" s="17">
        <f t="shared" si="1"/>
        <v>-7.7871312697856965E-3</v>
      </c>
    </row>
    <row r="34" spans="1:12" ht="13.5" customHeight="1" x14ac:dyDescent="0.15">
      <c r="A34" s="5" t="s">
        <v>24</v>
      </c>
      <c r="B34" s="6">
        <v>2944.2000000000003</v>
      </c>
      <c r="C34" s="6">
        <v>42.06</v>
      </c>
      <c r="D34" s="6"/>
      <c r="E34" s="6">
        <v>2943.5</v>
      </c>
      <c r="F34" s="6">
        <v>42.05</v>
      </c>
      <c r="G34" s="6"/>
      <c r="H34" s="6">
        <v>2930.2</v>
      </c>
      <c r="I34" s="6">
        <v>41.86</v>
      </c>
      <c r="J34" s="6"/>
      <c r="K34" s="7">
        <f t="shared" si="0"/>
        <v>-2.3775558725636081E-4</v>
      </c>
      <c r="L34" s="7">
        <f t="shared" si="1"/>
        <v>-4.5184304399524811E-3</v>
      </c>
    </row>
    <row r="35" spans="1:12" ht="13.5" customHeight="1" x14ac:dyDescent="0.15">
      <c r="A35" s="3" t="s">
        <v>25</v>
      </c>
      <c r="B35" s="4">
        <v>-246.33352526321733</v>
      </c>
      <c r="C35" s="4">
        <v>-3.5190503609031047</v>
      </c>
      <c r="D35" s="4"/>
      <c r="E35" s="4">
        <v>-323.21961099872533</v>
      </c>
      <c r="F35" s="4">
        <v>-4.617423014267505</v>
      </c>
      <c r="G35" s="4"/>
      <c r="H35" s="4">
        <v>-310.76148029675051</v>
      </c>
      <c r="I35" s="4">
        <v>-4.4394497185250072</v>
      </c>
      <c r="J35" s="4"/>
      <c r="K35" s="17">
        <f t="shared" si="0"/>
        <v>0.31212189105543842</v>
      </c>
      <c r="L35" s="17">
        <f t="shared" si="1"/>
        <v>-3.8543857730290898E-2</v>
      </c>
    </row>
    <row r="36" spans="1:12" ht="13.5" customHeight="1" x14ac:dyDescent="0.15">
      <c r="A36" s="5" t="s">
        <v>26</v>
      </c>
      <c r="B36" s="6">
        <v>-449.1333183527413</v>
      </c>
      <c r="C36" s="6">
        <v>-6.4161902621820186</v>
      </c>
      <c r="D36" s="6"/>
      <c r="E36" s="6">
        <v>-531.77263330335518</v>
      </c>
      <c r="F36" s="6">
        <v>-7.5967519043336456</v>
      </c>
      <c r="G36" s="6"/>
      <c r="H36" s="6">
        <v>-518.01022910952815</v>
      </c>
      <c r="I36" s="6">
        <v>-7.4001461301361164</v>
      </c>
      <c r="J36" s="6"/>
      <c r="K36" s="7">
        <f t="shared" si="0"/>
        <v>0.18399729339543325</v>
      </c>
      <c r="L36" s="7">
        <f t="shared" si="1"/>
        <v>-2.5880241539199544E-2</v>
      </c>
    </row>
    <row r="37" spans="1:12" ht="13.5" customHeight="1" x14ac:dyDescent="0.15">
      <c r="A37" s="3" t="s">
        <v>27</v>
      </c>
      <c r="B37" s="18">
        <v>80.678395586132694</v>
      </c>
      <c r="C37" s="18"/>
      <c r="D37" s="4"/>
      <c r="E37" s="18">
        <v>82.646198176060764</v>
      </c>
      <c r="F37" s="18"/>
      <c r="G37" s="4"/>
      <c r="H37" s="18">
        <v>82.374826304575436</v>
      </c>
      <c r="I37" s="18"/>
      <c r="J37" s="4"/>
      <c r="K37" s="17">
        <f t="shared" si="0"/>
        <v>2.4390700578908131E-2</v>
      </c>
      <c r="L37" s="17">
        <f t="shared" si="1"/>
        <v>-3.2835372645603211E-3</v>
      </c>
    </row>
    <row r="38" spans="1:12" ht="13.5" customHeight="1" x14ac:dyDescent="0.15">
      <c r="A38" s="5" t="s">
        <v>28</v>
      </c>
      <c r="B38" s="19">
        <v>48.476190262182023</v>
      </c>
      <c r="C38" s="19"/>
      <c r="D38" s="6"/>
      <c r="E38" s="19">
        <v>49.646751904333648</v>
      </c>
      <c r="F38" s="19"/>
      <c r="G38" s="6"/>
      <c r="H38" s="19">
        <v>49.260146130136114</v>
      </c>
      <c r="I38" s="19"/>
      <c r="J38" s="6"/>
      <c r="K38" s="7">
        <f t="shared" si="0"/>
        <v>2.4147145966312067E-2</v>
      </c>
      <c r="L38" s="7">
        <f t="shared" si="1"/>
        <v>-7.7871312697858075E-3</v>
      </c>
    </row>
    <row r="40" spans="1:12" x14ac:dyDescent="0.15">
      <c r="A40" s="8" t="s">
        <v>34</v>
      </c>
    </row>
  </sheetData>
  <mergeCells count="15">
    <mergeCell ref="K7:L7"/>
    <mergeCell ref="B6:L6"/>
    <mergeCell ref="A3:M3"/>
    <mergeCell ref="A4:M4"/>
    <mergeCell ref="A1:M1"/>
    <mergeCell ref="A2:M2"/>
    <mergeCell ref="B7:D7"/>
    <mergeCell ref="E7:G7"/>
    <mergeCell ref="H7:J7"/>
    <mergeCell ref="B37:C37"/>
    <mergeCell ref="B38:C38"/>
    <mergeCell ref="E37:F37"/>
    <mergeCell ref="E38:F38"/>
    <mergeCell ref="H37:I37"/>
    <mergeCell ref="H38:I38"/>
  </mergeCells>
  <pageMargins left="0.511811024" right="0.511811024" top="0.78740157499999996" bottom="0.78740157499999996" header="0.31496062000000002" footer="0.31496062000000002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Custo_Trigo_alta_2019</vt:lpstr>
      <vt:lpstr>Custo_Trigo_alta_2019!Area_de_impressao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2019-08-06T14:14:05Z</cp:lastPrinted>
  <dcterms:created xsi:type="dcterms:W3CDTF">1999-07-19T11:40:25Z</dcterms:created>
  <dcterms:modified xsi:type="dcterms:W3CDTF">2022-03-10T20:06:03Z</dcterms:modified>
</cp:coreProperties>
</file>