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0\"/>
    </mc:Choice>
  </mc:AlternateContent>
  <bookViews>
    <workbookView xWindow="0" yWindow="0" windowWidth="28800" windowHeight="11835"/>
  </bookViews>
  <sheets>
    <sheet name="Custo_Arroz_2020" sheetId="6" r:id="rId1"/>
  </sheets>
  <externalReferences>
    <externalReference r:id="rId2"/>
  </externalReferences>
  <definedNames>
    <definedName name="_xlnm.Print_Area" localSheetId="0">Custo_Arroz_2020!$A$1:$E$1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<sst xmlns="http://schemas.openxmlformats.org/spreadsheetml/2006/main" count="53" uniqueCount="42">
  <si>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</si>
  <si>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</si>
  <si>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</si>
  <si>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CUSTO DIRETO DE PRODUÇÃO POR HECTARE DE CULTIVO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</si>
  <si>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</si>
  <si>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</si>
  <si>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</si>
  <si>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</si>
  <si>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</si>
  <si>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</si>
  <si>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</si>
  <si>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</si>
  <si>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</si>
  <si>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</si>
  <si>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</si>
  <si>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</si>
  <si>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</si>
  <si>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</si>
  <si>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</si>
  <si>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</si>
  <si>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</si>
  <si>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</si>
  <si>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</si>
  <si>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</si>
  <si>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</si>
  <si>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</si>
  <si>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</si>
  <si>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</si>
  <si>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</si>
  <si>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</si>
  <si>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</si>
  <si>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</si>
  <si>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</si>
  <si>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</si>
  <si>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ARROZ IRRIGADO</t>
  </si>
  <si>
    <t>Rendimento médio esperado (saco 50 kg/há) - 168</t>
  </si>
  <si>
    <t>R$/saca</t>
  </si>
  <si>
    <t>Outubro</t>
  </si>
  <si>
    <t>Variação mensal (R$/há)</t>
  </si>
  <si>
    <t>Jul/Abr</t>
  </si>
  <si>
    <t>Out/Jul</t>
  </si>
  <si>
    <t>Sistema de cultivo: Pré germinado. (8.391 kg/ha)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</si>
</sst>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2" fontId="1" fillId="4" borderId="0" xfId="0" applyNumberFormat="1" applyFont="1" applyFill="1"/>
    <xf numFmtId="0" fontId="2" fillId="3" borderId="1" xfId="0" applyFont="1" applyFill="1" applyBorder="1" applyAlignment="1">
      <alignment horizontal="left" vertical="center"/>
    </xf>
    <xf numFmtId="2" fontId="1" fillId="0" borderId="0" xfId="0" applyNumberFormat="1" applyFont="1" applyFill="1" applyAlignment="1"/>
    <xf numFmtId="2" fontId="1" fillId="2" borderId="0" xfId="0" applyNumberFormat="1" applyFont="1" applyFill="1" applyAlignment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do Arroz irrigado (%) - outubro/2020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818241469816271E-2"/>
          <c:y val="0.19657079323417903"/>
          <c:w val="0.44214151356080489"/>
          <c:h val="0.736902522601341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9.4434409984466228E-2"/>
                  <c:y val="0.130512234357802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012159194386416E-2"/>
                  <c:y val="-3.36296672593345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580020354598532"/>
                  <c:y val="-9.24574164299844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66212437730998"/>
                  <c:y val="-9.3840410711124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2422304354812787E-2"/>
                  <c:y val="-6.631106595546524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568589640580588E-2"/>
                  <c:y val="5.49472371672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591622475761959E-3"/>
                  <c:y val="4.6545516121335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5874444265897E-2"/>
                  <c:y val="1.1512226660816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[1]Custo_Arroz!$N$8:$N$16</c:f>
              <c:strCache>
                <c:ptCount val="9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  <c:pt idx="8">
                  <c:v>9 - ARRENDAMENTO</c:v>
                </c:pt>
              </c:strCache>
            </c:strRef>
          </c:cat>
          <c:val>
            <c:numRef>
              <c:f>[1]Custo_Arroz!$P$8:$P$16</c:f>
              <c:numCache>
                <c:formatCode>0.00</c:formatCode>
                <c:ptCount val="9"/>
                <c:pt idx="0">
                  <c:v>15.742289967908633</c:v>
                </c:pt>
                <c:pt idx="1">
                  <c:v>6.2845622189127841</c:v>
                </c:pt>
                <c:pt idx="2">
                  <c:v>21.785072394606509</c:v>
                </c:pt>
                <c:pt idx="3">
                  <c:v>0.43811924581427919</c:v>
                </c:pt>
                <c:pt idx="4">
                  <c:v>0.88500087654484405</c:v>
                </c:pt>
                <c:pt idx="5">
                  <c:v>1.9912519722258988</c:v>
                </c:pt>
                <c:pt idx="6">
                  <c:v>2.120683350420582</c:v>
                </c:pt>
                <c:pt idx="7">
                  <c:v>6.3623790782726051</c:v>
                </c:pt>
                <c:pt idx="8">
                  <c:v>44.390640895293878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702983555627"/>
          <c:y val="0.24501166093241278"/>
          <c:w val="0.32720317103219243"/>
          <c:h val="0.748295348711909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66676</xdr:colOff>
      <xdr:row>5</xdr:row>
      <xdr:rowOff>19049</xdr:rowOff>
    </xdr:from>
    <xdr:to>
      <xdr:col>15</xdr:col>
      <xdr:colOff>85726</xdr:colOff>
      <xdr:row>23</xdr:row>
      <xdr:rowOff>76199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0/CUSTO_PRODUCAO_OUTUBRO_2020_FINAL%20(Pron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N8" t="str">
            <v>1 - INSUMOS</v>
          </cell>
          <cell r="P8">
            <v>15.742289967908633</v>
          </cell>
        </row>
        <row r="9">
          <cell r="N9" t="str">
            <v>2 - SERVIÇOS MÃO-DE-OBRA</v>
          </cell>
          <cell r="P9">
            <v>6.2845622189127841</v>
          </cell>
        </row>
        <row r="10">
          <cell r="N10" t="str">
            <v>3 - SERVIÇOS MECÂNICOS</v>
          </cell>
          <cell r="P10">
            <v>21.785072394606509</v>
          </cell>
        </row>
        <row r="11">
          <cell r="N11" t="str">
            <v xml:space="preserve">4 - DESPESAS GERAIS </v>
          </cell>
          <cell r="P11">
            <v>0.43811924581427919</v>
          </cell>
        </row>
        <row r="12">
          <cell r="N12" t="str">
            <v>5 - ASSISTÊNCIA TÉCNICA</v>
          </cell>
          <cell r="P12">
            <v>0.88500087654484405</v>
          </cell>
        </row>
        <row r="13">
          <cell r="N13" t="str">
            <v>6 - SEGURO DA PRODUÇÃO (PROAGRO)</v>
          </cell>
          <cell r="P13">
            <v>1.9912519722258988</v>
          </cell>
        </row>
        <row r="14">
          <cell r="N14" t="str">
            <v>7 - CUSTOS FINANCEIROS</v>
          </cell>
          <cell r="P14">
            <v>2.120683350420582</v>
          </cell>
        </row>
        <row r="15">
          <cell r="N15" t="str">
            <v>8 - DESPESAS DE COMERCIALIZAÇÃO</v>
          </cell>
          <cell r="P15">
            <v>6.3623790782726051</v>
          </cell>
        </row>
        <row r="16">
          <cell r="N16" t="str">
            <v>9 - ARRENDAMENTO</v>
          </cell>
          <cell r="P16">
            <v>44.390640895293878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51.42578125" style="1" bestFit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8.5703125" style="1" bestFit="1" customWidth="1"/>
    <col min="9" max="9" width="8.7109375" style="1" bestFit="1" customWidth="1"/>
    <col min="10" max="10" width="8.85546875" style="1" bestFit="1" customWidth="1"/>
    <col min="11" max="11" width="8.28515625" style="1" bestFit="1" customWidth="1"/>
    <col min="12" max="12" width="8.7109375" style="1" bestFit="1" customWidth="1"/>
    <col min="13" max="13" width="9.140625" style="1"/>
    <col min="14" max="14" width="51.42578125" style="1" bestFit="1" customWidth="1"/>
    <col min="15" max="16384" width="9.140625" style="1"/>
  </cols>
  <sheetData>
    <row r="1" spans="1:13" ht="15" x14ac:dyDescent="0.2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x14ac:dyDescent="0.2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x14ac:dyDescent="0.2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 x14ac:dyDescent="0.2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1:13" ht="13.5" customHeight="1" x14ac:dyDescent="0.15">
      <c r="A6" s="9" t="s">
        <v>30</v>
      </c>
      <c r="B6" s="25">
        <v>2020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ht="21.75" customHeight="1" x14ac:dyDescent="0.15">
      <c r="A7" s="20" t="s">
        <v>31</v>
      </c>
      <c r="B7" s="27" t="s">
        <v>29</v>
      </c>
      <c r="C7" s="27"/>
      <c r="D7" s="27"/>
      <c r="E7" s="27" t="s">
        <v>32</v>
      </c>
      <c r="F7" s="27"/>
      <c r="G7" s="27"/>
      <c r="H7" s="27" t="s">
        <v>37</v>
      </c>
      <c r="I7" s="27"/>
      <c r="J7" s="27"/>
      <c r="K7" s="23" t="s">
        <v>38</v>
      </c>
      <c r="L7" s="24"/>
    </row>
    <row r="8" spans="1:13" ht="13.5" customHeight="1" x14ac:dyDescent="0.15">
      <c r="A8" s="9" t="s">
        <v>2</v>
      </c>
      <c r="B8" s="15" t="s">
        <v>28</v>
      </c>
      <c r="C8" s="10" t="s">
        <v>36</v>
      </c>
      <c r="D8" s="10" t="s">
        <v>4</v>
      </c>
      <c r="E8" s="15" t="s">
        <v>28</v>
      </c>
      <c r="F8" s="16" t="s">
        <v>36</v>
      </c>
      <c r="G8" s="10" t="s">
        <v>4</v>
      </c>
      <c r="H8" s="15" t="s">
        <v>28</v>
      </c>
      <c r="I8" s="17" t="s">
        <v>36</v>
      </c>
      <c r="J8" s="17" t="s">
        <v>4</v>
      </c>
      <c r="K8" s="15" t="s">
        <v>39</v>
      </c>
      <c r="L8" s="15" t="s">
        <v>40</v>
      </c>
    </row>
    <row r="9" spans="1:13" ht="13.5" customHeight="1" x14ac:dyDescent="0.15">
      <c r="A9" s="11" t="s">
        <v>5</v>
      </c>
      <c r="B9" s="12">
        <v>1448.0782642857143</v>
      </c>
      <c r="C9" s="12">
        <v>8.6195134778911573</v>
      </c>
      <c r="D9" s="12">
        <v>19.603934642415631</v>
      </c>
      <c r="E9" s="12">
        <v>1513.1317144444445</v>
      </c>
      <c r="F9" s="12">
        <v>9.0067363955026458</v>
      </c>
      <c r="G9" s="12">
        <v>19.185290205951727</v>
      </c>
      <c r="H9" s="12">
        <v>1577.3270199999999</v>
      </c>
      <c r="I9" s="12">
        <v>9.38885130952381</v>
      </c>
      <c r="J9" s="12">
        <v>15.742289967908633</v>
      </c>
      <c r="K9" s="13">
        <f>E9/B9-1</f>
        <v>4.4923987717486069E-2</v>
      </c>
      <c r="L9" s="13">
        <f>H9/E9-1</f>
        <v>4.2425457706519065E-2</v>
      </c>
    </row>
    <row r="10" spans="1:13" ht="13.5" customHeight="1" x14ac:dyDescent="0.15">
      <c r="A10" s="1" t="s">
        <v>0</v>
      </c>
      <c r="B10" s="2">
        <v>320.15625000000006</v>
      </c>
      <c r="C10" s="2">
        <v>1.9056919642857146</v>
      </c>
      <c r="D10" s="2">
        <v>4.3342423922485755</v>
      </c>
      <c r="E10" s="2">
        <v>353.4375</v>
      </c>
      <c r="F10" s="2">
        <v>2.1037946428571428</v>
      </c>
      <c r="G10" s="2">
        <v>4.4813025478457282</v>
      </c>
      <c r="H10" s="2">
        <v>390.20833333333337</v>
      </c>
      <c r="I10" s="2">
        <v>2.3226686507936511</v>
      </c>
      <c r="J10" s="19">
        <v>3.8944192633102053</v>
      </c>
      <c r="K10" s="18">
        <f t="shared" ref="K10:K38" si="0">E10/B10-1</f>
        <v>0.10395314787701304</v>
      </c>
      <c r="L10" s="18">
        <f t="shared" ref="L10:L38" si="1">H10/E10-1</f>
        <v>0.10403772472738004</v>
      </c>
    </row>
    <row r="11" spans="1:13" ht="13.5" customHeight="1" x14ac:dyDescent="0.15">
      <c r="A11" s="5" t="s">
        <v>6</v>
      </c>
      <c r="B11" s="6">
        <v>825.21</v>
      </c>
      <c r="C11" s="6">
        <v>4.9119642857142862</v>
      </c>
      <c r="D11" s="6">
        <v>11.171608127304861</v>
      </c>
      <c r="E11" s="6">
        <v>814.21888888888884</v>
      </c>
      <c r="F11" s="6">
        <v>4.8465410052910052</v>
      </c>
      <c r="G11" s="6">
        <v>10.323639062866548</v>
      </c>
      <c r="H11" s="6">
        <v>870.47799999999995</v>
      </c>
      <c r="I11" s="6">
        <v>5.1814166666666663</v>
      </c>
      <c r="J11" s="6">
        <v>8.6876829680411927</v>
      </c>
      <c r="K11" s="7">
        <f t="shared" si="0"/>
        <v>-1.3319168588736385E-2</v>
      </c>
      <c r="L11" s="7">
        <f t="shared" si="1"/>
        <v>6.9095806887855771E-2</v>
      </c>
    </row>
    <row r="12" spans="1:13" ht="13.5" customHeight="1" x14ac:dyDescent="0.15">
      <c r="A12" s="1" t="s">
        <v>7</v>
      </c>
      <c r="B12" s="2">
        <v>302.71201428571425</v>
      </c>
      <c r="C12" s="2">
        <v>1.8018572278911562</v>
      </c>
      <c r="D12" s="2">
        <v>4.0980841228621934</v>
      </c>
      <c r="E12" s="2">
        <v>345.47532555555557</v>
      </c>
      <c r="F12" s="2">
        <v>2.0564007473544974</v>
      </c>
      <c r="G12" s="2">
        <v>4.3803485952394512</v>
      </c>
      <c r="H12" s="2">
        <v>316.64068666666662</v>
      </c>
      <c r="I12" s="2">
        <v>1.8847659920634918</v>
      </c>
      <c r="J12" s="19">
        <v>3.1601877365572335</v>
      </c>
      <c r="K12" s="18">
        <f t="shared" si="0"/>
        <v>0.14126730771075136</v>
      </c>
      <c r="L12" s="18">
        <f t="shared" si="1"/>
        <v>-8.3463670936615331E-2</v>
      </c>
    </row>
    <row r="13" spans="1:13" ht="13.5" customHeight="1" x14ac:dyDescent="0.15">
      <c r="A13" s="11" t="s">
        <v>8</v>
      </c>
      <c r="B13" s="12">
        <v>635.26683333333335</v>
      </c>
      <c r="C13" s="12">
        <v>3.7813501984126985</v>
      </c>
      <c r="D13" s="12">
        <v>8.6001770679874081</v>
      </c>
      <c r="E13" s="12">
        <v>639.68349999999998</v>
      </c>
      <c r="F13" s="12">
        <v>3.8076398809523808</v>
      </c>
      <c r="G13" s="12">
        <v>8.1106710475398689</v>
      </c>
      <c r="H13" s="12">
        <v>629.69299999999998</v>
      </c>
      <c r="I13" s="12">
        <v>3.7481726190476188</v>
      </c>
      <c r="J13" s="12">
        <v>6.2845622189127841</v>
      </c>
      <c r="K13" s="13">
        <f t="shared" si="0"/>
        <v>6.9524590847782619E-3</v>
      </c>
      <c r="L13" s="13">
        <f t="shared" si="1"/>
        <v>-1.5617879779609711E-2</v>
      </c>
    </row>
    <row r="14" spans="1:13" ht="13.5" customHeight="1" x14ac:dyDescent="0.15">
      <c r="A14" s="1" t="s">
        <v>9</v>
      </c>
      <c r="B14" s="2">
        <v>239.72333333333333</v>
      </c>
      <c r="C14" s="2">
        <v>1.4269246031746032</v>
      </c>
      <c r="D14" s="2">
        <v>3.2453498369763798</v>
      </c>
      <c r="E14" s="2">
        <v>241.39</v>
      </c>
      <c r="F14" s="2">
        <v>1.4368452380952381</v>
      </c>
      <c r="G14" s="2">
        <v>3.0606305839773094</v>
      </c>
      <c r="H14" s="2">
        <v>237.61999999999998</v>
      </c>
      <c r="I14" s="2">
        <v>1.4144047619047617</v>
      </c>
      <c r="J14" s="19">
        <v>2.3715329127972771</v>
      </c>
      <c r="K14" s="18">
        <f t="shared" si="0"/>
        <v>6.9524590847782619E-3</v>
      </c>
      <c r="L14" s="18">
        <f t="shared" si="1"/>
        <v>-1.5617879779609822E-2</v>
      </c>
    </row>
    <row r="15" spans="1:13" ht="13.5" customHeight="1" x14ac:dyDescent="0.15">
      <c r="A15" s="5" t="s">
        <v>10</v>
      </c>
      <c r="B15" s="6">
        <v>11.986166666666668</v>
      </c>
      <c r="C15" s="6">
        <v>7.1346230158730164E-2</v>
      </c>
      <c r="D15" s="6">
        <v>0.16226749184881903</v>
      </c>
      <c r="E15" s="6">
        <v>12.0695</v>
      </c>
      <c r="F15" s="6">
        <v>7.1842261904761909E-2</v>
      </c>
      <c r="G15" s="6">
        <v>0.15303152919886545</v>
      </c>
      <c r="H15" s="6">
        <v>11.881</v>
      </c>
      <c r="I15" s="6">
        <v>7.07202380952381E-2</v>
      </c>
      <c r="J15" s="6">
        <v>0.11857664563986386</v>
      </c>
      <c r="K15" s="7">
        <f t="shared" si="0"/>
        <v>6.9524590847782619E-3</v>
      </c>
      <c r="L15" s="7">
        <f t="shared" si="1"/>
        <v>-1.5617879779609711E-2</v>
      </c>
    </row>
    <row r="16" spans="1:13" ht="13.5" customHeight="1" x14ac:dyDescent="0.15">
      <c r="A16" s="1" t="s">
        <v>11</v>
      </c>
      <c r="B16" s="2">
        <v>167.80633333333333</v>
      </c>
      <c r="C16" s="2">
        <v>0.99884722222222222</v>
      </c>
      <c r="D16" s="2">
        <v>2.2717448858834661</v>
      </c>
      <c r="E16" s="2">
        <v>168.97299999999996</v>
      </c>
      <c r="F16" s="2">
        <v>1.0057916666666664</v>
      </c>
      <c r="G16" s="2">
        <v>2.1424414087841162</v>
      </c>
      <c r="H16" s="2">
        <v>166.334</v>
      </c>
      <c r="I16" s="2">
        <v>0.99008333333333332</v>
      </c>
      <c r="J16" s="19">
        <v>1.6600730389580942</v>
      </c>
      <c r="K16" s="18">
        <f t="shared" si="0"/>
        <v>6.9524590847780399E-3</v>
      </c>
      <c r="L16" s="18">
        <f t="shared" si="1"/>
        <v>-1.5617879779609489E-2</v>
      </c>
    </row>
    <row r="17" spans="1:12" ht="13.5" customHeight="1" x14ac:dyDescent="0.15">
      <c r="A17" s="5" t="s">
        <v>1</v>
      </c>
      <c r="B17" s="6">
        <v>35.958500000000001</v>
      </c>
      <c r="C17" s="6">
        <v>0.21403869047619048</v>
      </c>
      <c r="D17" s="6">
        <v>0.48680247554645706</v>
      </c>
      <c r="E17" s="6">
        <v>36.208499999999994</v>
      </c>
      <c r="F17" s="6">
        <v>0.21552678571428568</v>
      </c>
      <c r="G17" s="6">
        <v>0.45909458759659627</v>
      </c>
      <c r="H17" s="6">
        <v>35.642999999999994</v>
      </c>
      <c r="I17" s="6">
        <v>0.21216071428571426</v>
      </c>
      <c r="J17" s="6">
        <v>0.35572993691959154</v>
      </c>
      <c r="K17" s="7">
        <f t="shared" si="0"/>
        <v>6.9524590847780399E-3</v>
      </c>
      <c r="L17" s="7">
        <f t="shared" si="1"/>
        <v>-1.5617879779609711E-2</v>
      </c>
    </row>
    <row r="18" spans="1:12" ht="13.5" customHeight="1" x14ac:dyDescent="0.15">
      <c r="A18" s="1" t="s">
        <v>12</v>
      </c>
      <c r="B18" s="2">
        <v>179.79249999999999</v>
      </c>
      <c r="C18" s="2">
        <v>1.0701934523809524</v>
      </c>
      <c r="D18" s="2"/>
      <c r="E18" s="2">
        <v>181.04249999999999</v>
      </c>
      <c r="F18" s="2">
        <v>1.0776339285714285</v>
      </c>
      <c r="G18" s="2"/>
      <c r="H18" s="2">
        <v>178.21499999999997</v>
      </c>
      <c r="I18" s="2">
        <v>1.0608035714285713</v>
      </c>
      <c r="J18" s="19"/>
      <c r="K18" s="18">
        <f t="shared" si="0"/>
        <v>6.9524590847782619E-3</v>
      </c>
      <c r="L18" s="18">
        <f t="shared" si="1"/>
        <v>-1.5617879779609822E-2</v>
      </c>
    </row>
    <row r="19" spans="1:12" ht="13.5" customHeight="1" x14ac:dyDescent="0.15">
      <c r="A19" s="11" t="s">
        <v>13</v>
      </c>
      <c r="B19" s="12">
        <v>1786.8216287714285</v>
      </c>
      <c r="C19" s="12">
        <v>10.635843028401361</v>
      </c>
      <c r="D19" s="12">
        <v>24.189807479341017</v>
      </c>
      <c r="E19" s="12">
        <v>1878.5222456785712</v>
      </c>
      <c r="F19" s="12">
        <v>11.181680033801019</v>
      </c>
      <c r="G19" s="12">
        <v>23.818147552945739</v>
      </c>
      <c r="H19" s="12">
        <v>2182.7944594285714</v>
      </c>
      <c r="I19" s="12">
        <v>12.992824163265306</v>
      </c>
      <c r="J19" s="12">
        <v>21.785072394606509</v>
      </c>
      <c r="K19" s="13">
        <f t="shared" si="0"/>
        <v>5.1320520991338991E-2</v>
      </c>
      <c r="L19" s="13">
        <f t="shared" si="1"/>
        <v>0.16197424036364771</v>
      </c>
    </row>
    <row r="20" spans="1:12" ht="13.5" customHeight="1" x14ac:dyDescent="0.15">
      <c r="A20" s="1" t="s">
        <v>9</v>
      </c>
      <c r="B20" s="2">
        <v>622.07276457142871</v>
      </c>
      <c r="C20" s="2">
        <v>3.702814074829933</v>
      </c>
      <c r="D20" s="2">
        <v>8.4215571217764875</v>
      </c>
      <c r="E20" s="2">
        <v>656.35516342857136</v>
      </c>
      <c r="F20" s="2">
        <v>3.9068759727891154</v>
      </c>
      <c r="G20" s="2">
        <v>8.3220542986076929</v>
      </c>
      <c r="H20" s="2">
        <v>700.29819542857149</v>
      </c>
      <c r="I20" s="2">
        <v>4.1684416394557831</v>
      </c>
      <c r="J20" s="19">
        <v>6.989227418699592</v>
      </c>
      <c r="K20" s="18">
        <f t="shared" si="0"/>
        <v>5.5109949847685691E-2</v>
      </c>
      <c r="L20" s="18">
        <f t="shared" si="1"/>
        <v>6.6950081980702292E-2</v>
      </c>
    </row>
    <row r="21" spans="1:12" ht="13.5" customHeight="1" x14ac:dyDescent="0.15">
      <c r="A21" s="5" t="s">
        <v>10</v>
      </c>
      <c r="B21" s="6">
        <v>121.45057559999998</v>
      </c>
      <c r="C21" s="6">
        <v>0.72292009285714276</v>
      </c>
      <c r="D21" s="6">
        <v>1.6441854042471771</v>
      </c>
      <c r="E21" s="6">
        <v>129.37032975</v>
      </c>
      <c r="F21" s="6">
        <v>0.7700614866071428</v>
      </c>
      <c r="G21" s="6">
        <v>1.6403114789016924</v>
      </c>
      <c r="H21" s="6">
        <v>149.03787975</v>
      </c>
      <c r="I21" s="6">
        <v>0.88713023660714285</v>
      </c>
      <c r="J21" s="6">
        <v>1.4874515490305862</v>
      </c>
      <c r="K21" s="7">
        <f t="shared" si="0"/>
        <v>6.520968806342986E-2</v>
      </c>
      <c r="L21" s="7">
        <f t="shared" si="1"/>
        <v>0.15202519803425019</v>
      </c>
    </row>
    <row r="22" spans="1:12" ht="13.5" customHeight="1" x14ac:dyDescent="0.15">
      <c r="A22" s="1" t="s">
        <v>11</v>
      </c>
      <c r="B22" s="2">
        <v>334.00328859999996</v>
      </c>
      <c r="C22" s="2">
        <v>1.988114813095238</v>
      </c>
      <c r="D22" s="2">
        <v>4.5217021769856283</v>
      </c>
      <c r="E22" s="2">
        <v>350.35875249999998</v>
      </c>
      <c r="F22" s="2">
        <v>2.0854687648809525</v>
      </c>
      <c r="G22" s="2">
        <v>4.4422665117264035</v>
      </c>
      <c r="H22" s="2">
        <v>403.32838425</v>
      </c>
      <c r="I22" s="2">
        <v>2.4007641919642859</v>
      </c>
      <c r="J22" s="19">
        <v>4.0253620819553149</v>
      </c>
      <c r="K22" s="18">
        <f t="shared" si="0"/>
        <v>4.8967972646482449E-2</v>
      </c>
      <c r="L22" s="18">
        <f t="shared" si="1"/>
        <v>0.1511868374117471</v>
      </c>
    </row>
    <row r="23" spans="1:12" ht="13.5" customHeight="1" x14ac:dyDescent="0.15">
      <c r="A23" s="5" t="s">
        <v>1</v>
      </c>
      <c r="B23" s="6">
        <v>555.81499999999994</v>
      </c>
      <c r="C23" s="6">
        <v>3.3084226190476187</v>
      </c>
      <c r="D23" s="6">
        <v>7.5245663180014191</v>
      </c>
      <c r="E23" s="6">
        <v>572.96799999999996</v>
      </c>
      <c r="F23" s="6">
        <v>3.4105238095238093</v>
      </c>
      <c r="G23" s="6">
        <v>7.2647722956224818</v>
      </c>
      <c r="H23" s="6">
        <v>665.38</v>
      </c>
      <c r="I23" s="6">
        <v>3.9605952380952383</v>
      </c>
      <c r="J23" s="6">
        <v>6.640731291629713</v>
      </c>
      <c r="K23" s="7">
        <f t="shared" si="0"/>
        <v>3.0860987918642113E-2</v>
      </c>
      <c r="L23" s="7">
        <f t="shared" si="1"/>
        <v>0.16128649418466656</v>
      </c>
    </row>
    <row r="24" spans="1:12" ht="13.5" customHeight="1" x14ac:dyDescent="0.15">
      <c r="A24" s="1" t="s">
        <v>12</v>
      </c>
      <c r="B24" s="2">
        <v>153.47999999999999</v>
      </c>
      <c r="C24" s="2">
        <v>0.91357142857142848</v>
      </c>
      <c r="D24" s="2">
        <v>2.0777964583303037</v>
      </c>
      <c r="E24" s="2">
        <v>169.47</v>
      </c>
      <c r="F24" s="2">
        <v>1.00875</v>
      </c>
      <c r="G24" s="2">
        <v>2.148742968087471</v>
      </c>
      <c r="H24" s="2">
        <v>264.75</v>
      </c>
      <c r="I24" s="2">
        <v>1.5758928571428572</v>
      </c>
      <c r="J24" s="19">
        <v>2.6423000532913021</v>
      </c>
      <c r="K24" s="18">
        <f t="shared" si="0"/>
        <v>0.10418295543393286</v>
      </c>
      <c r="L24" s="18">
        <f t="shared" si="1"/>
        <v>0.56222340237210133</v>
      </c>
    </row>
    <row r="25" spans="1:12" ht="13.5" customHeight="1" x14ac:dyDescent="0.15">
      <c r="A25" s="11" t="s">
        <v>14</v>
      </c>
      <c r="B25" s="12">
        <v>38.70166726390476</v>
      </c>
      <c r="C25" s="12">
        <v>0.23036706704705215</v>
      </c>
      <c r="D25" s="12">
        <v>0.52393919189744043</v>
      </c>
      <c r="E25" s="12">
        <v>40.313374601230151</v>
      </c>
      <c r="F25" s="12">
        <v>0.23996056310256042</v>
      </c>
      <c r="G25" s="12">
        <v>0.51114108806437331</v>
      </c>
      <c r="H25" s="12">
        <v>43.898144794285706</v>
      </c>
      <c r="I25" s="12">
        <v>0.26129848091836727</v>
      </c>
      <c r="J25" s="12">
        <v>0.43811924581427919</v>
      </c>
      <c r="K25" s="13">
        <f t="shared" si="0"/>
        <v>4.1644390313606783E-2</v>
      </c>
      <c r="L25" s="13">
        <f t="shared" si="1"/>
        <v>8.8922602697372843E-2</v>
      </c>
    </row>
    <row r="26" spans="1:12" ht="13.5" customHeight="1" x14ac:dyDescent="0.15">
      <c r="A26" s="11" t="s">
        <v>15</v>
      </c>
      <c r="B26" s="12">
        <v>78.177367873087618</v>
      </c>
      <c r="C26" s="12">
        <v>0.46534147543504534</v>
      </c>
      <c r="D26" s="12">
        <v>1.0583571676328298</v>
      </c>
      <c r="E26" s="12">
        <v>81.433016694484905</v>
      </c>
      <c r="F26" s="12">
        <v>0.48472033746717208</v>
      </c>
      <c r="G26" s="12">
        <v>1.032504997890034</v>
      </c>
      <c r="H26" s="12">
        <v>88.674252484457142</v>
      </c>
      <c r="I26" s="12">
        <v>0.52782293145510206</v>
      </c>
      <c r="J26" s="12">
        <v>0.88500087654484405</v>
      </c>
      <c r="K26" s="13">
        <f t="shared" si="0"/>
        <v>4.1644390313606783E-2</v>
      </c>
      <c r="L26" s="13">
        <f t="shared" si="1"/>
        <v>8.8922602697373065E-2</v>
      </c>
    </row>
    <row r="27" spans="1:12" ht="13.5" customHeight="1" x14ac:dyDescent="0.15">
      <c r="A27" s="11" t="s">
        <v>16</v>
      </c>
      <c r="B27" s="12">
        <v>175.89907771444712</v>
      </c>
      <c r="C27" s="12">
        <v>1.0470183197288518</v>
      </c>
      <c r="D27" s="12">
        <v>2.381303627173867</v>
      </c>
      <c r="E27" s="12">
        <v>183.22428756259106</v>
      </c>
      <c r="F27" s="12">
        <v>1.0906207593011372</v>
      </c>
      <c r="G27" s="12">
        <v>2.3231362452525768</v>
      </c>
      <c r="H27" s="12">
        <v>199.51706809002854</v>
      </c>
      <c r="I27" s="12">
        <v>1.1876015957739794</v>
      </c>
      <c r="J27" s="12">
        <v>1.9912519722258988</v>
      </c>
      <c r="K27" s="13">
        <f t="shared" si="0"/>
        <v>4.1644390313607005E-2</v>
      </c>
      <c r="L27" s="13">
        <f t="shared" si="1"/>
        <v>8.8922602697372843E-2</v>
      </c>
    </row>
    <row r="28" spans="1:12" ht="13.5" customHeight="1" x14ac:dyDescent="0.15">
      <c r="A28" s="11" t="s">
        <v>17</v>
      </c>
      <c r="B28" s="12">
        <v>187.33251776588619</v>
      </c>
      <c r="C28" s="12">
        <v>1.1150745105112274</v>
      </c>
      <c r="D28" s="12">
        <v>2.5360883629401685</v>
      </c>
      <c r="E28" s="12">
        <v>195.13386625415944</v>
      </c>
      <c r="F28" s="12">
        <v>1.1615111086557111</v>
      </c>
      <c r="G28" s="12">
        <v>2.4741401011939939</v>
      </c>
      <c r="H28" s="12">
        <v>212.48567751588038</v>
      </c>
      <c r="I28" s="12">
        <v>1.2647956994992879</v>
      </c>
      <c r="J28" s="12">
        <v>2.120683350420582</v>
      </c>
      <c r="K28" s="13">
        <f t="shared" si="0"/>
        <v>4.1644390313606783E-2</v>
      </c>
      <c r="L28" s="13">
        <f t="shared" si="1"/>
        <v>8.8922602697373065E-2</v>
      </c>
    </row>
    <row r="29" spans="1:12" ht="13.5" customHeight="1" x14ac:dyDescent="0.15">
      <c r="A29" s="11" t="s">
        <v>18</v>
      </c>
      <c r="B29" s="12">
        <v>457.93020000000001</v>
      </c>
      <c r="C29" s="12">
        <v>2.7257750000000001</v>
      </c>
      <c r="D29" s="12">
        <v>6.1994119606625464</v>
      </c>
      <c r="E29" s="12">
        <v>508.39880000000005</v>
      </c>
      <c r="F29" s="12">
        <v>3.0261833333333334</v>
      </c>
      <c r="G29" s="12">
        <v>6.4460868972921972</v>
      </c>
      <c r="H29" s="12">
        <v>637.49</v>
      </c>
      <c r="I29" s="12">
        <v>3.7945833333333332</v>
      </c>
      <c r="J29" s="12">
        <v>6.3623790782726051</v>
      </c>
      <c r="K29" s="13">
        <f t="shared" si="0"/>
        <v>0.11021024601565932</v>
      </c>
      <c r="L29" s="13">
        <f t="shared" si="1"/>
        <v>0.2539172004339898</v>
      </c>
    </row>
    <row r="30" spans="1:12" ht="13.5" customHeight="1" x14ac:dyDescent="0.15">
      <c r="A30" s="11" t="s">
        <v>19</v>
      </c>
      <c r="B30" s="12">
        <v>2578.4639999999995</v>
      </c>
      <c r="C30" s="12">
        <v>15.347999999999997</v>
      </c>
      <c r="D30" s="12">
        <v>34.9069804999491</v>
      </c>
      <c r="E30" s="12">
        <v>2847.0959999999995</v>
      </c>
      <c r="F30" s="12">
        <v>16.946999999999996</v>
      </c>
      <c r="G30" s="12">
        <v>36.098881863869508</v>
      </c>
      <c r="H30" s="12">
        <v>4447.8</v>
      </c>
      <c r="I30" s="12">
        <v>26.475000000000001</v>
      </c>
      <c r="J30" s="12">
        <v>44.390640895293878</v>
      </c>
      <c r="K30" s="13">
        <f t="shared" si="0"/>
        <v>0.10418295543393286</v>
      </c>
      <c r="L30" s="13">
        <f t="shared" si="1"/>
        <v>0.56222340237210156</v>
      </c>
    </row>
    <row r="31" spans="1:12" ht="13.5" customHeight="1" x14ac:dyDescent="0.15">
      <c r="A31" s="3" t="s">
        <v>20</v>
      </c>
      <c r="B31" s="4">
        <v>7386.6715570078013</v>
      </c>
      <c r="C31" s="4">
        <v>43.968283077427387</v>
      </c>
      <c r="D31" s="4">
        <v>100</v>
      </c>
      <c r="E31" s="4">
        <v>7886.9368052354794</v>
      </c>
      <c r="F31" s="4">
        <v>46.946052412115947</v>
      </c>
      <c r="G31" s="4">
        <v>100</v>
      </c>
      <c r="H31" s="4">
        <v>10019.679622313222</v>
      </c>
      <c r="I31" s="4">
        <v>59.640950132816798</v>
      </c>
      <c r="J31" s="19">
        <v>100</v>
      </c>
      <c r="K31" s="18">
        <f t="shared" si="0"/>
        <v>6.7725394904430525E-2</v>
      </c>
      <c r="L31" s="18">
        <f t="shared" si="1"/>
        <v>0.27041459437864312</v>
      </c>
    </row>
    <row r="32" spans="1:12" ht="13.5" customHeight="1" x14ac:dyDescent="0.15">
      <c r="A32" s="11" t="s">
        <v>21</v>
      </c>
      <c r="B32" s="12">
        <v>443.24346192976191</v>
      </c>
      <c r="C32" s="12">
        <v>2.6383539400581064</v>
      </c>
      <c r="D32" s="14"/>
      <c r="E32" s="12">
        <v>450.8062049247024</v>
      </c>
      <c r="F32" s="12">
        <v>2.683370267408943</v>
      </c>
      <c r="G32" s="14"/>
      <c r="H32" s="12">
        <v>516.62952350357148</v>
      </c>
      <c r="I32" s="12">
        <v>3.0751757351403066</v>
      </c>
      <c r="J32" s="14"/>
      <c r="K32" s="13">
        <f t="shared" si="0"/>
        <v>1.7062277607016174E-2</v>
      </c>
      <c r="L32" s="13">
        <f t="shared" si="1"/>
        <v>0.14601245027198217</v>
      </c>
    </row>
    <row r="33" spans="1:12" ht="13.5" customHeight="1" x14ac:dyDescent="0.15">
      <c r="A33" s="3" t="s">
        <v>22</v>
      </c>
      <c r="B33" s="4">
        <v>7829.9150189375632</v>
      </c>
      <c r="C33" s="4">
        <v>46.606637017485497</v>
      </c>
      <c r="D33" s="4"/>
      <c r="E33" s="4">
        <v>8337.7430101601822</v>
      </c>
      <c r="F33" s="4">
        <v>49.629422679524893</v>
      </c>
      <c r="G33" s="4"/>
      <c r="H33" s="4">
        <v>10536.309145816795</v>
      </c>
      <c r="I33" s="4">
        <v>62.716125867957111</v>
      </c>
      <c r="J33" s="19"/>
      <c r="K33" s="18">
        <f t="shared" si="0"/>
        <v>6.4857407774462139E-2</v>
      </c>
      <c r="L33" s="18">
        <f t="shared" si="1"/>
        <v>0.26368840260217796</v>
      </c>
    </row>
    <row r="34" spans="1:12" ht="13.5" customHeight="1" x14ac:dyDescent="0.15">
      <c r="A34" s="5" t="s">
        <v>23</v>
      </c>
      <c r="B34" s="6">
        <v>8594.8799999999992</v>
      </c>
      <c r="C34" s="6">
        <v>51.16</v>
      </c>
      <c r="D34" s="6"/>
      <c r="E34" s="6">
        <v>9490.32</v>
      </c>
      <c r="F34" s="6">
        <v>56.489999999999995</v>
      </c>
      <c r="G34" s="6"/>
      <c r="H34" s="6">
        <v>14826</v>
      </c>
      <c r="I34" s="6">
        <v>88.25</v>
      </c>
      <c r="J34" s="6"/>
      <c r="K34" s="7">
        <f t="shared" si="0"/>
        <v>0.10418295543393286</v>
      </c>
      <c r="L34" s="7">
        <f t="shared" si="1"/>
        <v>0.56222340237210133</v>
      </c>
    </row>
    <row r="35" spans="1:12" ht="13.5" customHeight="1" x14ac:dyDescent="0.15">
      <c r="A35" s="3" t="s">
        <v>24</v>
      </c>
      <c r="B35" s="4">
        <v>1208.2084429921979</v>
      </c>
      <c r="C35" s="4">
        <v>7.1917169225726063</v>
      </c>
      <c r="D35" s="4"/>
      <c r="E35" s="4">
        <v>1603.3831947645203</v>
      </c>
      <c r="F35" s="4">
        <v>9.5439475878840501</v>
      </c>
      <c r="G35" s="4"/>
      <c r="H35" s="4">
        <v>4806.3203776867776</v>
      </c>
      <c r="I35" s="4">
        <v>28.609049867183199</v>
      </c>
      <c r="J35" s="19"/>
      <c r="K35" s="18">
        <f t="shared" si="0"/>
        <v>0.32707497954049169</v>
      </c>
      <c r="L35" s="18">
        <f t="shared" si="1"/>
        <v>1.9976117957208941</v>
      </c>
    </row>
    <row r="36" spans="1:12" ht="13.5" customHeight="1" x14ac:dyDescent="0.15">
      <c r="A36" s="5" t="s">
        <v>25</v>
      </c>
      <c r="B36" s="6">
        <v>764.96498106243598</v>
      </c>
      <c r="C36" s="6">
        <v>4.5533629825144999</v>
      </c>
      <c r="D36" s="6"/>
      <c r="E36" s="6">
        <v>1152.5769898398175</v>
      </c>
      <c r="F36" s="6">
        <v>6.8605773204751044</v>
      </c>
      <c r="G36" s="6"/>
      <c r="H36" s="6">
        <v>4289.6908541832054</v>
      </c>
      <c r="I36" s="6">
        <v>25.533874132042889</v>
      </c>
      <c r="J36" s="6"/>
      <c r="K36" s="7">
        <f t="shared" si="0"/>
        <v>0.5067055595656671</v>
      </c>
      <c r="L36" s="7">
        <f t="shared" si="1"/>
        <v>2.7218258667296289</v>
      </c>
    </row>
    <row r="37" spans="1:12" ht="13.5" customHeight="1" x14ac:dyDescent="0.15">
      <c r="A37" s="3" t="s">
        <v>26</v>
      </c>
      <c r="B37" s="21">
        <v>153.04759614811502</v>
      </c>
      <c r="C37" s="21"/>
      <c r="D37" s="4"/>
      <c r="E37" s="21">
        <v>147.59679607293648</v>
      </c>
      <c r="F37" s="21"/>
      <c r="G37" s="4"/>
      <c r="H37" s="21">
        <v>119.39160505174839</v>
      </c>
      <c r="I37" s="21"/>
      <c r="J37" s="19"/>
      <c r="K37" s="18">
        <f t="shared" si="0"/>
        <v>-3.5615064936422858E-2</v>
      </c>
      <c r="L37" s="18">
        <f t="shared" si="1"/>
        <v>-0.19109622818133676</v>
      </c>
    </row>
    <row r="38" spans="1:12" ht="13.5" customHeight="1" x14ac:dyDescent="0.15">
      <c r="A38" s="5" t="s">
        <v>27</v>
      </c>
      <c r="B38" s="22">
        <v>46.606637017485497</v>
      </c>
      <c r="C38" s="22"/>
      <c r="D38" s="6"/>
      <c r="E38" s="22">
        <v>49.629422679524893</v>
      </c>
      <c r="F38" s="22"/>
      <c r="G38" s="6"/>
      <c r="H38" s="22">
        <v>62.716125867957111</v>
      </c>
      <c r="I38" s="22"/>
      <c r="J38" s="6"/>
      <c r="K38" s="7">
        <f t="shared" si="0"/>
        <v>6.4857407774462139E-2</v>
      </c>
      <c r="L38" s="7">
        <f t="shared" si="1"/>
        <v>0.26368840260217796</v>
      </c>
    </row>
    <row r="40" spans="1:12" x14ac:dyDescent="0.15">
      <c r="A40" s="8" t="s">
        <v>33</v>
      </c>
    </row>
    <row r="41" spans="1:12" x14ac:dyDescent="0.15">
      <c r="B41" s="2"/>
    </row>
  </sheetData>
  <mergeCells count="9"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Custo_Arroz_2020</vt:lpstr>
      <vt:lpstr>Custo_Arroz_2020!Area_de_impressao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2023-08-02T18:47:36Z</dcterms:modified>
</cp:coreProperties>
</file>