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2435"/>
  </bookViews>
  <sheets>
    <sheet name="Custo_Arroz_2021" sheetId="6" r:id="rId1"/>
  </sheets>
  <externalReferences>
    <externalReference r:id="rId2"/>
  </externalReferences>
  <definedNames>
    <definedName name="_xlnm.Print_Area" localSheetId="0">Custo_Arroz_2021!$A$1:$P$40</definedName>
  </definedNames>
  <calcPr calcId="152511"/>
</workbook>
</file>

<file path=xl/calcChain.xml><?xml version="1.0" encoding="utf-8"?>
<calcChain xmlns="http://schemas.openxmlformats.org/spreadsheetml/2006/main"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9" i="6"/>
  <c r="L10" i="6" l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<sst xmlns="http://schemas.openxmlformats.org/spreadsheetml/2006/main" count="53" uniqueCount="42">
  <si>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</si>
  <si>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</si>
  <si>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</si>
  <si>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</si>
  <si>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</si>
  <si>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</si>
  <si>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</si>
  <si>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</si>
  <si>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</si>
  <si>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</si>
  <si>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</si>
  <si>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</si>
  <si>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</si>
  <si>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</si>
  <si>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</si>
  <si>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</si>
  <si>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</si>
  <si>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</si>
  <si>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</si>
  <si>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</si>
  <si>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</si>
  <si>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</si>
  <si>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</si>
  <si>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</si>
  <si>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</si>
  <si>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</si>
  <si>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</si>
  <si>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</si>
  <si>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</si>
  <si>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</si>
  <si>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</si>
  <si>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</si>
  <si>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</si>
  <si>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ARROZ IRRIGADO</t>
  </si>
  <si>
    <t>R$/saca</t>
  </si>
  <si>
    <t>Outubro</t>
  </si>
  <si>
    <t>Jul/Abr</t>
  </si>
  <si>
    <t>Out/Jul</t>
  </si>
  <si>
    <t>CUSTO DE PRODUÇÃO REFERENCIAL</t>
  </si>
  <si>
    <t>Sistema de cultivo: Pré germinado. (8.391 kg/ha)</t>
  </si>
  <si>
    <t>Rendimento médio esperado (saco 50 kg/ha) - 168</t>
  </si>
  <si>
    <t>Variação mensal (R$/ha)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</si>
</sst>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left" vertical="center"/>
    </xf>
    <xf numFmtId="2" fontId="1" fillId="0" borderId="0" xfId="0" applyNumberFormat="1" applyFont="1" applyFill="1" applyAlignment="1"/>
    <xf numFmtId="2" fontId="1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do arroz irrigado (%) - outubro/2021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531490875893479"/>
          <c:y val="0.25216880012903414"/>
          <c:w val="0.44214151356080489"/>
          <c:h val="0.736902522601341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53-48F1-BCF2-E12014AA87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53-48F1-BCF2-E12014AA87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53-48F1-BCF2-E12014AA87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253-48F1-BCF2-E12014AA87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253-48F1-BCF2-E12014AA87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253-48F1-BCF2-E12014AA87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253-48F1-BCF2-E12014AA87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253-48F1-BCF2-E12014AA87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-7.1162843774962917E-2"/>
                  <c:y val="-4.20733441839323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609556710549523E-2"/>
                  <c:y val="3.65603601225824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153465500606915E-2"/>
                  <c:y val="3.42380386809190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8771280072204394E-2"/>
                  <c:y val="2.07601284476311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916850808668682"/>
                  <c:y val="-2.67347028548805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881080576390404E-2"/>
                  <c:y val="-3.33957975923400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[1]Custo_Arroz!$N$8:$N$16</c:f>
              <c:strCache>
                <c:ptCount val="9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  <c:pt idx="8">
                  <c:v>9 - ARRENDAMENTO</c:v>
                </c:pt>
              </c:strCache>
            </c:strRef>
          </c:cat>
          <c:val>
            <c:numRef>
              <c:f>[1]Custo_Arroz!$P$8:$P$16</c:f>
              <c:numCache>
                <c:formatCode>0.00</c:formatCode>
                <c:ptCount val="9"/>
                <c:pt idx="0">
                  <c:v>27.991593252177871</c:v>
                </c:pt>
                <c:pt idx="1">
                  <c:v>5.827180912420955</c:v>
                </c:pt>
                <c:pt idx="2">
                  <c:v>24.010160280730325</c:v>
                </c:pt>
                <c:pt idx="3">
                  <c:v>0.57828934445329161</c:v>
                </c:pt>
                <c:pt idx="4">
                  <c:v>1.168144475795649</c:v>
                </c:pt>
                <c:pt idx="5">
                  <c:v>2.6283250705402099</c:v>
                </c:pt>
                <c:pt idx="6">
                  <c:v>2.7991662001253239</c:v>
                </c:pt>
                <c:pt idx="7">
                  <c:v>5.8321805020756612</c:v>
                </c:pt>
                <c:pt idx="8">
                  <c:v>29.164959961680715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253-48F1-BCF2-E12014AA87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33289761704684"/>
          <c:y val="0.23686828252613676"/>
          <c:w val="0.31685682570311124"/>
          <c:h val="0.753265003885687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95250</xdr:colOff>
      <xdr:row>5</xdr:row>
      <xdr:rowOff>19050</xdr:rowOff>
    </xdr:from>
    <xdr:to>
      <xdr:col>15</xdr:col>
      <xdr:colOff>266700</xdr:colOff>
      <xdr:row>24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1/CUSTO_PRODUCAO_OUTUBRO_2021_FINAL%20(Pron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N8" t="str">
            <v>1 - INSUMOS</v>
          </cell>
          <cell r="P8">
            <v>27.991593252177871</v>
          </cell>
        </row>
        <row r="9">
          <cell r="N9" t="str">
            <v>2 - SERVIÇOS MÃO-DE-OBRA</v>
          </cell>
          <cell r="P9">
            <v>5.827180912420955</v>
          </cell>
        </row>
        <row r="10">
          <cell r="N10" t="str">
            <v>3 - SERVIÇOS MECÂNICOS</v>
          </cell>
          <cell r="P10">
            <v>24.010160280730325</v>
          </cell>
        </row>
        <row r="11">
          <cell r="N11" t="str">
            <v xml:space="preserve">4 - DESPESAS GERAIS </v>
          </cell>
          <cell r="P11">
            <v>0.57828934445329161</v>
          </cell>
        </row>
        <row r="12">
          <cell r="N12" t="str">
            <v>5 - ASSISTÊNCIA TÉCNICA</v>
          </cell>
          <cell r="P12">
            <v>1.168144475795649</v>
          </cell>
        </row>
        <row r="13">
          <cell r="N13" t="str">
            <v>6 - SEGURO DA PRODUÇÃO (PROAGRO)</v>
          </cell>
          <cell r="P13">
            <v>2.6283250705402099</v>
          </cell>
        </row>
        <row r="14">
          <cell r="N14" t="str">
            <v>7 - CUSTOS FINANCEIROS</v>
          </cell>
          <cell r="P14">
            <v>2.7991662001253239</v>
          </cell>
        </row>
        <row r="15">
          <cell r="N15" t="str">
            <v>8 - DESPESAS DE COMERCIALIZAÇÃO</v>
          </cell>
          <cell r="P15">
            <v>5.8321805020756612</v>
          </cell>
        </row>
        <row r="16">
          <cell r="N16" t="str">
            <v>9 - ARRENDAMENTO</v>
          </cell>
          <cell r="P16">
            <v>29.164959961680715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1.42578125" style="1" bestFit="1" customWidth="1"/>
    <col min="2" max="2" width="8.5703125" style="1" bestFit="1" customWidth="1"/>
    <col min="3" max="3" width="8.7109375" style="1" bestFit="1" customWidth="1"/>
    <col min="4" max="4" width="8.85546875" style="1" bestFit="1" customWidth="1"/>
    <col min="5" max="5" width="8.5703125" style="1" bestFit="1" customWidth="1"/>
    <col min="6" max="6" width="8.7109375" style="1" bestFit="1" customWidth="1"/>
    <col min="7" max="7" width="8.85546875" style="1" bestFit="1" customWidth="1"/>
    <col min="8" max="8" width="8.5703125" style="1" bestFit="1" customWidth="1"/>
    <col min="9" max="9" width="8.7109375" style="1" bestFit="1" customWidth="1"/>
    <col min="10" max="10" width="8.85546875" style="1" bestFit="1" customWidth="1"/>
    <col min="11" max="11" width="10.28515625" style="1" customWidth="1"/>
    <col min="12" max="12" width="9" style="1" bestFit="1" customWidth="1"/>
    <col min="13" max="13" width="9.140625" style="1"/>
    <col min="14" max="14" width="51.42578125" style="1" bestFit="1" customWidth="1"/>
    <col min="15" max="16384" width="9.140625" style="1"/>
  </cols>
  <sheetData>
    <row r="1" spans="1:13" ht="15" x14ac:dyDescent="0.2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29</v>
      </c>
      <c r="B6" s="25">
        <v>2021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ht="21.75" customHeight="1" x14ac:dyDescent="0.15">
      <c r="A7" s="18" t="s">
        <v>30</v>
      </c>
      <c r="B7" s="22" t="s">
        <v>28</v>
      </c>
      <c r="C7" s="22"/>
      <c r="D7" s="22"/>
      <c r="E7" s="22" t="s">
        <v>31</v>
      </c>
      <c r="F7" s="22"/>
      <c r="G7" s="22"/>
      <c r="H7" s="22" t="s">
        <v>35</v>
      </c>
      <c r="I7" s="22"/>
      <c r="J7" s="22"/>
      <c r="K7" s="23" t="s">
        <v>41</v>
      </c>
      <c r="L7" s="24"/>
    </row>
    <row r="8" spans="1:13" ht="13.5" customHeight="1" x14ac:dyDescent="0.15">
      <c r="A8" s="9" t="s">
        <v>2</v>
      </c>
      <c r="B8" s="14" t="s">
        <v>27</v>
      </c>
      <c r="C8" s="15" t="s">
        <v>34</v>
      </c>
      <c r="D8" s="15" t="s">
        <v>3</v>
      </c>
      <c r="E8" s="14" t="s">
        <v>27</v>
      </c>
      <c r="F8" s="15" t="s">
        <v>34</v>
      </c>
      <c r="G8" s="15" t="s">
        <v>3</v>
      </c>
      <c r="H8" s="14" t="s">
        <v>27</v>
      </c>
      <c r="I8" s="16" t="s">
        <v>34</v>
      </c>
      <c r="J8" s="16" t="s">
        <v>3</v>
      </c>
      <c r="K8" s="14" t="s">
        <v>36</v>
      </c>
      <c r="L8" s="14" t="s">
        <v>37</v>
      </c>
    </row>
    <row r="9" spans="1:13" ht="13.5" customHeight="1" x14ac:dyDescent="0.15">
      <c r="A9" s="10" t="s">
        <v>4</v>
      </c>
      <c r="B9" s="11">
        <v>2046.0170522222224</v>
      </c>
      <c r="C9" s="11">
        <v>12.178672929894182</v>
      </c>
      <c r="D9" s="11">
        <v>18.501643007847875</v>
      </c>
      <c r="E9" s="11">
        <v>2348.6770500000002</v>
      </c>
      <c r="F9" s="11">
        <v>13.980220535714286</v>
      </c>
      <c r="G9" s="11">
        <v>21.590031748963138</v>
      </c>
      <c r="H9" s="11">
        <v>3477.0011880952379</v>
      </c>
      <c r="I9" s="11">
        <v>20.696435643424035</v>
      </c>
      <c r="J9" s="11">
        <v>27.991593252177871</v>
      </c>
      <c r="K9" s="12">
        <f>E9/B9-1</f>
        <v>0.14792642976706971</v>
      </c>
      <c r="L9" s="12">
        <f>H9/E9-1</f>
        <v>0.48040838057971302</v>
      </c>
    </row>
    <row r="10" spans="1:13" ht="13.5" customHeight="1" x14ac:dyDescent="0.15">
      <c r="A10" s="1" t="s">
        <v>0</v>
      </c>
      <c r="B10" s="2">
        <v>394.68749999999994</v>
      </c>
      <c r="C10" s="2">
        <v>2.3493303571428568</v>
      </c>
      <c r="D10" s="2">
        <v>3.5690646941230044</v>
      </c>
      <c r="E10" s="2">
        <v>433.84375</v>
      </c>
      <c r="F10" s="2">
        <v>2.5824032738095237</v>
      </c>
      <c r="G10" s="2">
        <v>3.9880750470096453</v>
      </c>
      <c r="H10" s="2">
        <v>441.66666666666669</v>
      </c>
      <c r="I10" s="2">
        <v>2.628968253968254</v>
      </c>
      <c r="J10" s="2">
        <v>3.5556368886808474</v>
      </c>
      <c r="K10" s="17">
        <f t="shared" ref="K10:K38" si="0">E10/B10-1</f>
        <v>9.9208234362628822E-2</v>
      </c>
      <c r="L10" s="17">
        <f t="shared" ref="L10:L38" si="1">H10/E10-1</f>
        <v>1.8031645417657227E-2</v>
      </c>
    </row>
    <row r="11" spans="1:13" ht="13.5" customHeight="1" x14ac:dyDescent="0.15">
      <c r="A11" s="5" t="s">
        <v>5</v>
      </c>
      <c r="B11" s="6">
        <v>1083.0700000000002</v>
      </c>
      <c r="C11" s="6">
        <v>6.4468452380952392</v>
      </c>
      <c r="D11" s="6">
        <v>9.7939430518164468</v>
      </c>
      <c r="E11" s="6">
        <v>1325.96</v>
      </c>
      <c r="F11" s="6">
        <v>7.8926190476190481</v>
      </c>
      <c r="G11" s="6">
        <v>12.188784532064618</v>
      </c>
      <c r="H11" s="6">
        <v>2380.3625000000002</v>
      </c>
      <c r="I11" s="6">
        <v>14.168824404761907</v>
      </c>
      <c r="J11" s="6">
        <v>19.163105011545426</v>
      </c>
      <c r="K11" s="7">
        <f t="shared" si="0"/>
        <v>0.22426066643891884</v>
      </c>
      <c r="L11" s="7">
        <f t="shared" si="1"/>
        <v>0.79519932727985765</v>
      </c>
    </row>
    <row r="12" spans="1:13" ht="13.5" customHeight="1" x14ac:dyDescent="0.15">
      <c r="A12" s="1" t="s">
        <v>6</v>
      </c>
      <c r="B12" s="2">
        <v>568.25955222222217</v>
      </c>
      <c r="C12" s="2">
        <v>3.3824973346560845</v>
      </c>
      <c r="D12" s="2">
        <v>5.1386352619084246</v>
      </c>
      <c r="E12" s="2">
        <v>588.87329999999997</v>
      </c>
      <c r="F12" s="2">
        <v>3.5051982142857141</v>
      </c>
      <c r="G12" s="2">
        <v>5.4131721698888713</v>
      </c>
      <c r="H12" s="2">
        <v>654.97202142857145</v>
      </c>
      <c r="I12" s="2">
        <v>3.8986429846938777</v>
      </c>
      <c r="J12" s="2">
        <v>5.2728513519516014</v>
      </c>
      <c r="K12" s="17">
        <f t="shared" si="0"/>
        <v>3.6275233204908108E-2</v>
      </c>
      <c r="L12" s="17">
        <f t="shared" si="1"/>
        <v>0.11224608320426732</v>
      </c>
    </row>
    <row r="13" spans="1:13" ht="13.5" customHeight="1" x14ac:dyDescent="0.15">
      <c r="A13" s="10" t="s">
        <v>7</v>
      </c>
      <c r="B13" s="11">
        <v>663.88557142857144</v>
      </c>
      <c r="C13" s="11">
        <v>3.951699829931973</v>
      </c>
      <c r="D13" s="11">
        <v>6.0033584897504761</v>
      </c>
      <c r="E13" s="11">
        <v>710.30600000000004</v>
      </c>
      <c r="F13" s="11">
        <v>4.2280119047619049</v>
      </c>
      <c r="G13" s="11">
        <v>6.5294328530518957</v>
      </c>
      <c r="H13" s="11">
        <v>723.82857142857154</v>
      </c>
      <c r="I13" s="11">
        <v>4.3085034013605448</v>
      </c>
      <c r="J13" s="11">
        <v>5.827180912420955</v>
      </c>
      <c r="K13" s="12">
        <f t="shared" si="0"/>
        <v>6.9922333861752062E-2</v>
      </c>
      <c r="L13" s="12">
        <f t="shared" si="1"/>
        <v>1.9037670283753139E-2</v>
      </c>
    </row>
    <row r="14" spans="1:13" ht="13.5" customHeight="1" x14ac:dyDescent="0.15">
      <c r="A14" s="1" t="s">
        <v>8</v>
      </c>
      <c r="B14" s="2">
        <v>250.52285714285713</v>
      </c>
      <c r="C14" s="2">
        <v>1.4912074829931972</v>
      </c>
      <c r="D14" s="2">
        <v>2.2654182980190471</v>
      </c>
      <c r="E14" s="2">
        <v>268.04000000000002</v>
      </c>
      <c r="F14" s="2">
        <v>1.5954761904761905</v>
      </c>
      <c r="G14" s="2">
        <v>2.4639369256799606</v>
      </c>
      <c r="H14" s="2">
        <v>273.14285714285717</v>
      </c>
      <c r="I14" s="2">
        <v>1.6258503401360547</v>
      </c>
      <c r="J14" s="2">
        <v>2.1989361933663978</v>
      </c>
      <c r="K14" s="17">
        <f t="shared" si="0"/>
        <v>6.9922333861752062E-2</v>
      </c>
      <c r="L14" s="17">
        <f t="shared" si="1"/>
        <v>1.9037670283752917E-2</v>
      </c>
    </row>
    <row r="15" spans="1:13" ht="13.5" customHeight="1" x14ac:dyDescent="0.15">
      <c r="A15" s="5" t="s">
        <v>9</v>
      </c>
      <c r="B15" s="6">
        <v>12.526142857142858</v>
      </c>
      <c r="C15" s="6">
        <v>7.4560374149659867E-2</v>
      </c>
      <c r="D15" s="6">
        <v>0.11327091490095237</v>
      </c>
      <c r="E15" s="6">
        <v>13.402000000000001</v>
      </c>
      <c r="F15" s="6">
        <v>7.9773809523809525E-2</v>
      </c>
      <c r="G15" s="6">
        <v>0.12319684628399803</v>
      </c>
      <c r="H15" s="6">
        <v>13.657142857142858</v>
      </c>
      <c r="I15" s="6">
        <v>8.1292517006802734E-2</v>
      </c>
      <c r="J15" s="6">
        <v>0.10994680966831989</v>
      </c>
      <c r="K15" s="7">
        <f t="shared" si="0"/>
        <v>6.9922333861752062E-2</v>
      </c>
      <c r="L15" s="7">
        <f t="shared" si="1"/>
        <v>1.9037670283752917E-2</v>
      </c>
    </row>
    <row r="16" spans="1:13" ht="13.5" customHeight="1" x14ac:dyDescent="0.15">
      <c r="A16" s="1" t="s">
        <v>10</v>
      </c>
      <c r="B16" s="2">
        <v>175.36599999999999</v>
      </c>
      <c r="C16" s="2">
        <v>1.0438452380952381</v>
      </c>
      <c r="D16" s="2">
        <v>1.585792808613333</v>
      </c>
      <c r="E16" s="2">
        <v>187.62800000000004</v>
      </c>
      <c r="F16" s="2">
        <v>1.1168333333333336</v>
      </c>
      <c r="G16" s="2">
        <v>1.7247558479759728</v>
      </c>
      <c r="H16" s="2">
        <v>191.20000000000005</v>
      </c>
      <c r="I16" s="2">
        <v>1.1380952380952383</v>
      </c>
      <c r="J16" s="2">
        <v>1.5392553353564788</v>
      </c>
      <c r="K16" s="17">
        <f t="shared" si="0"/>
        <v>6.9922333861752284E-2</v>
      </c>
      <c r="L16" s="17">
        <f t="shared" si="1"/>
        <v>1.9037670283752917E-2</v>
      </c>
    </row>
    <row r="17" spans="1:12" ht="13.5" customHeight="1" x14ac:dyDescent="0.15">
      <c r="A17" s="5" t="s">
        <v>1</v>
      </c>
      <c r="B17" s="6">
        <v>37.578428571428567</v>
      </c>
      <c r="C17" s="6">
        <v>0.22368112244897956</v>
      </c>
      <c r="D17" s="6">
        <v>0.33981274470285705</v>
      </c>
      <c r="E17" s="6">
        <v>40.206000000000003</v>
      </c>
      <c r="F17" s="6">
        <v>0.2393214285714286</v>
      </c>
      <c r="G17" s="6">
        <v>0.36959053885199405</v>
      </c>
      <c r="H17" s="6">
        <v>40.971428571428575</v>
      </c>
      <c r="I17" s="6">
        <v>0.24387755102040817</v>
      </c>
      <c r="J17" s="6">
        <v>0.32984042900495969</v>
      </c>
      <c r="K17" s="7">
        <f t="shared" si="0"/>
        <v>6.9922333861752284E-2</v>
      </c>
      <c r="L17" s="7">
        <f t="shared" si="1"/>
        <v>1.9037670283752917E-2</v>
      </c>
    </row>
    <row r="18" spans="1:12" ht="13.5" customHeight="1" x14ac:dyDescent="0.15">
      <c r="A18" s="1" t="s">
        <v>11</v>
      </c>
      <c r="B18" s="2">
        <v>187.89214285714286</v>
      </c>
      <c r="C18" s="2">
        <v>1.118405612244898</v>
      </c>
      <c r="D18" s="2">
        <v>1.6990637235142856</v>
      </c>
      <c r="E18" s="2">
        <v>201.03000000000003</v>
      </c>
      <c r="F18" s="2">
        <v>1.196607142857143</v>
      </c>
      <c r="G18" s="2"/>
      <c r="H18" s="2">
        <v>204.85714285714289</v>
      </c>
      <c r="I18" s="2">
        <v>1.2193877551020411</v>
      </c>
      <c r="J18" s="2">
        <v>1.6492021450247984</v>
      </c>
      <c r="K18" s="17">
        <f t="shared" si="0"/>
        <v>6.9922333861752062E-2</v>
      </c>
      <c r="L18" s="17">
        <f t="shared" si="1"/>
        <v>1.9037670283752917E-2</v>
      </c>
    </row>
    <row r="19" spans="1:12" ht="13.5" customHeight="1" x14ac:dyDescent="0.15">
      <c r="A19" s="10" t="s">
        <v>12</v>
      </c>
      <c r="B19" s="11">
        <v>2539.4133310000002</v>
      </c>
      <c r="C19" s="11">
        <v>15.115555541666668</v>
      </c>
      <c r="D19" s="11">
        <v>22.963307587540516</v>
      </c>
      <c r="E19" s="11">
        <v>2796.2781399999994</v>
      </c>
      <c r="F19" s="11">
        <v>16.644512738095234</v>
      </c>
      <c r="G19" s="11">
        <v>25.704570077666304</v>
      </c>
      <c r="H19" s="11">
        <v>2982.4438741428571</v>
      </c>
      <c r="I19" s="11">
        <v>17.752642107993196</v>
      </c>
      <c r="J19" s="11">
        <v>24.010160280730325</v>
      </c>
      <c r="K19" s="12">
        <f t="shared" si="0"/>
        <v>0.10115124066819314</v>
      </c>
      <c r="L19" s="12">
        <f t="shared" si="1"/>
        <v>6.6576257733380384E-2</v>
      </c>
    </row>
    <row r="20" spans="1:12" ht="13.5" customHeight="1" x14ac:dyDescent="0.15">
      <c r="A20" s="1" t="s">
        <v>8</v>
      </c>
      <c r="B20" s="2">
        <v>826.31268957142856</v>
      </c>
      <c r="C20" s="2">
        <v>4.9185279141156464</v>
      </c>
      <c r="D20" s="2">
        <v>7.472148083370282</v>
      </c>
      <c r="E20" s="2">
        <v>931.22008799999992</v>
      </c>
      <c r="F20" s="2">
        <v>5.5429767142857136</v>
      </c>
      <c r="G20" s="2">
        <v>8.5601684851445388</v>
      </c>
      <c r="H20" s="2">
        <v>991.46899085714301</v>
      </c>
      <c r="I20" s="2">
        <v>5.9016011360544223</v>
      </c>
      <c r="J20" s="2">
        <v>7.981819738584524</v>
      </c>
      <c r="K20" s="17">
        <f t="shared" si="0"/>
        <v>0.12695847437969543</v>
      </c>
      <c r="L20" s="17">
        <f t="shared" si="1"/>
        <v>6.4698886582806425E-2</v>
      </c>
    </row>
    <row r="21" spans="1:12" ht="13.5" customHeight="1" x14ac:dyDescent="0.15">
      <c r="A21" s="5" t="s">
        <v>9</v>
      </c>
      <c r="B21" s="6">
        <v>168.05450571428571</v>
      </c>
      <c r="C21" s="6">
        <v>1.0003244387755101</v>
      </c>
      <c r="D21" s="6">
        <v>1.519676713939889</v>
      </c>
      <c r="E21" s="6">
        <v>176.56115999999997</v>
      </c>
      <c r="F21" s="6">
        <v>1.0509592857142855</v>
      </c>
      <c r="G21" s="6">
        <v>1.6230247790064452</v>
      </c>
      <c r="H21" s="6">
        <v>185.68933724999999</v>
      </c>
      <c r="I21" s="6">
        <v>1.1052936741071429</v>
      </c>
      <c r="J21" s="6">
        <v>1.4948917525150156</v>
      </c>
      <c r="K21" s="7">
        <f t="shared" si="0"/>
        <v>5.0618424359158087E-2</v>
      </c>
      <c r="L21" s="7">
        <f t="shared" si="1"/>
        <v>5.1699803342932338E-2</v>
      </c>
    </row>
    <row r="22" spans="1:12" ht="13.5" customHeight="1" x14ac:dyDescent="0.15">
      <c r="A22" s="1" t="s">
        <v>10</v>
      </c>
      <c r="B22" s="2">
        <v>450.44713571428565</v>
      </c>
      <c r="C22" s="2">
        <v>2.6812329506802719</v>
      </c>
      <c r="D22" s="2">
        <v>4.0732857479567777</v>
      </c>
      <c r="E22" s="2">
        <v>485.00989199999998</v>
      </c>
      <c r="F22" s="2">
        <v>2.8869636428571428</v>
      </c>
      <c r="G22" s="2">
        <v>4.4584158417357465</v>
      </c>
      <c r="H22" s="2">
        <v>515.38154603571434</v>
      </c>
      <c r="I22" s="2">
        <v>3.0677472978316329</v>
      </c>
      <c r="J22" s="2">
        <v>4.1490784230112121</v>
      </c>
      <c r="K22" s="17">
        <f t="shared" si="0"/>
        <v>7.6729883587576264E-2</v>
      </c>
      <c r="L22" s="17">
        <f t="shared" si="1"/>
        <v>6.2620689880103164E-2</v>
      </c>
    </row>
    <row r="23" spans="1:12" ht="13.5" customHeight="1" x14ac:dyDescent="0.15">
      <c r="A23" s="5" t="s">
        <v>1</v>
      </c>
      <c r="B23" s="6">
        <v>832.09900000000005</v>
      </c>
      <c r="C23" s="6">
        <v>4.9529702380952383</v>
      </c>
      <c r="D23" s="6">
        <v>7.5244723050896178</v>
      </c>
      <c r="E23" s="6">
        <v>987.03700000000003</v>
      </c>
      <c r="F23" s="6">
        <v>5.8752202380952383</v>
      </c>
      <c r="G23" s="6">
        <v>9.0732611226397974</v>
      </c>
      <c r="H23" s="6">
        <v>1074.2640000000001</v>
      </c>
      <c r="I23" s="6">
        <v>6.3944285714285725</v>
      </c>
      <c r="J23" s="6">
        <v>8.6483608450909628</v>
      </c>
      <c r="K23" s="7">
        <f t="shared" si="0"/>
        <v>0.18620140151592546</v>
      </c>
      <c r="L23" s="7">
        <f t="shared" si="1"/>
        <v>8.8372573672516941E-2</v>
      </c>
    </row>
    <row r="24" spans="1:12" ht="13.5" customHeight="1" x14ac:dyDescent="0.15">
      <c r="A24" s="1" t="s">
        <v>11</v>
      </c>
      <c r="B24" s="2">
        <v>262.5</v>
      </c>
      <c r="C24" s="2">
        <v>1.5625</v>
      </c>
      <c r="D24" s="2">
        <v>2.3737247371839465</v>
      </c>
      <c r="E24" s="2">
        <v>216.45000000000002</v>
      </c>
      <c r="F24" s="2">
        <v>1.2883928571428573</v>
      </c>
      <c r="G24" s="2">
        <v>1.989699849139783</v>
      </c>
      <c r="H24" s="2">
        <v>215.64</v>
      </c>
      <c r="I24" s="2">
        <v>1.2835714285714286</v>
      </c>
      <c r="J24" s="2">
        <v>1.7360095215286138</v>
      </c>
      <c r="K24" s="17">
        <f t="shared" si="0"/>
        <v>-0.17542857142857138</v>
      </c>
      <c r="L24" s="2"/>
    </row>
    <row r="25" spans="1:12" ht="13.5" customHeight="1" x14ac:dyDescent="0.15">
      <c r="A25" s="10" t="s">
        <v>13</v>
      </c>
      <c r="B25" s="11">
        <v>52.49315954650794</v>
      </c>
      <c r="C25" s="11">
        <v>0.3124592830149282</v>
      </c>
      <c r="D25" s="11">
        <v>0.47468309085138871</v>
      </c>
      <c r="E25" s="11">
        <v>58.552611899999995</v>
      </c>
      <c r="F25" s="11">
        <v>0.34852745178571426</v>
      </c>
      <c r="G25" s="11">
        <v>0.53824034679681343</v>
      </c>
      <c r="H25" s="11">
        <v>71.83273633666667</v>
      </c>
      <c r="I25" s="11">
        <v>0.42757581152777779</v>
      </c>
      <c r="J25" s="11">
        <v>0.57828934445329161</v>
      </c>
      <c r="K25" s="12">
        <f t="shared" si="0"/>
        <v>0.11543318035797601</v>
      </c>
      <c r="L25" s="12">
        <f t="shared" si="1"/>
        <v>0.22680669581994639</v>
      </c>
    </row>
    <row r="26" spans="1:12" ht="13.5" customHeight="1" x14ac:dyDescent="0.15">
      <c r="A26" s="10" t="s">
        <v>14</v>
      </c>
      <c r="B26" s="11">
        <v>106.03618228394603</v>
      </c>
      <c r="C26" s="11">
        <v>0.63116775169015493</v>
      </c>
      <c r="D26" s="11">
        <v>0.95885984351980513</v>
      </c>
      <c r="E26" s="11">
        <v>118.27627603799998</v>
      </c>
      <c r="F26" s="11">
        <v>0.70402545260714278</v>
      </c>
      <c r="G26" s="11">
        <v>1.0872455005295629</v>
      </c>
      <c r="H26" s="11">
        <v>145.10212740006668</v>
      </c>
      <c r="I26" s="11">
        <v>0.8637031392861112</v>
      </c>
      <c r="J26" s="11">
        <v>1.168144475795649</v>
      </c>
      <c r="K26" s="12">
        <f t="shared" si="0"/>
        <v>0.11543318035797578</v>
      </c>
      <c r="L26" s="12">
        <f t="shared" si="1"/>
        <v>0.22680669581994661</v>
      </c>
    </row>
    <row r="27" spans="1:12" ht="13.5" customHeight="1" x14ac:dyDescent="0.15">
      <c r="A27" s="10" t="s">
        <v>15</v>
      </c>
      <c r="B27" s="11">
        <v>238.58141013887857</v>
      </c>
      <c r="C27" s="11">
        <v>1.4201274413028486</v>
      </c>
      <c r="D27" s="11">
        <v>2.1574346479195614</v>
      </c>
      <c r="E27" s="11">
        <v>266.12162108549995</v>
      </c>
      <c r="F27" s="11">
        <v>1.5840572683660712</v>
      </c>
      <c r="G27" s="11">
        <v>2.4463023761915168</v>
      </c>
      <c r="H27" s="11">
        <v>326.47978665015</v>
      </c>
      <c r="I27" s="11">
        <v>1.9433320633937501</v>
      </c>
      <c r="J27" s="11">
        <v>2.6283250705402099</v>
      </c>
      <c r="K27" s="12">
        <f t="shared" si="0"/>
        <v>0.11543318035797578</v>
      </c>
      <c r="L27" s="12">
        <f t="shared" si="1"/>
        <v>0.22680669581994661</v>
      </c>
    </row>
    <row r="28" spans="1:12" ht="13.5" customHeight="1" x14ac:dyDescent="0.15">
      <c r="A28" s="10" t="s">
        <v>16</v>
      </c>
      <c r="B28" s="11">
        <v>254.0892017979057</v>
      </c>
      <c r="C28" s="11">
        <v>1.512435724987534</v>
      </c>
      <c r="D28" s="11">
        <v>2.2976679000343334</v>
      </c>
      <c r="E28" s="11">
        <v>283.41952645605744</v>
      </c>
      <c r="F28" s="11">
        <v>1.6870209908098657</v>
      </c>
      <c r="G28" s="11">
        <v>2.6053120306439652</v>
      </c>
      <c r="H28" s="11">
        <v>347.70097278240979</v>
      </c>
      <c r="I28" s="11">
        <v>2.0696486475143439</v>
      </c>
      <c r="J28" s="11">
        <v>2.7991662001253239</v>
      </c>
      <c r="K28" s="12">
        <f t="shared" si="0"/>
        <v>0.11543318035797578</v>
      </c>
      <c r="L28" s="12">
        <f t="shared" si="1"/>
        <v>0.22680669581994661</v>
      </c>
    </row>
    <row r="29" spans="1:12" ht="13.5" customHeight="1" x14ac:dyDescent="0.15">
      <c r="A29" s="10" t="s">
        <v>17</v>
      </c>
      <c r="B29" s="11">
        <v>748.05360000000007</v>
      </c>
      <c r="C29" s="11">
        <v>4.4527000000000001</v>
      </c>
      <c r="D29" s="11">
        <v>6.764469847845735</v>
      </c>
      <c r="E29" s="11">
        <v>660.53400000000011</v>
      </c>
      <c r="F29" s="11">
        <v>3.9317500000000005</v>
      </c>
      <c r="G29" s="11">
        <v>6.0719076006084434</v>
      </c>
      <c r="H29" s="11">
        <v>724.44959999999992</v>
      </c>
      <c r="I29" s="11">
        <v>4.3121999999999998</v>
      </c>
      <c r="J29" s="11">
        <v>5.8321805020756612</v>
      </c>
      <c r="K29" s="12">
        <f t="shared" si="0"/>
        <v>-0.11699642913288566</v>
      </c>
      <c r="L29" s="12">
        <f t="shared" si="1"/>
        <v>9.676352769123131E-2</v>
      </c>
    </row>
    <row r="30" spans="1:12" ht="13.5" customHeight="1" x14ac:dyDescent="0.15">
      <c r="A30" s="10" t="s">
        <v>18</v>
      </c>
      <c r="B30" s="11">
        <v>4410</v>
      </c>
      <c r="C30" s="11">
        <v>26.25</v>
      </c>
      <c r="D30" s="11">
        <v>39.878575584690303</v>
      </c>
      <c r="E30" s="11">
        <v>3636.36</v>
      </c>
      <c r="F30" s="11">
        <v>21.645</v>
      </c>
      <c r="G30" s="11">
        <v>33.426957465548355</v>
      </c>
      <c r="H30" s="11">
        <v>3622.752</v>
      </c>
      <c r="I30" s="11">
        <v>21.564</v>
      </c>
      <c r="J30" s="11">
        <v>29.164959961680715</v>
      </c>
      <c r="K30" s="12">
        <f t="shared" si="0"/>
        <v>-0.17542857142857138</v>
      </c>
      <c r="L30" s="11"/>
    </row>
    <row r="31" spans="1:12" ht="13.5" customHeight="1" x14ac:dyDescent="0.15">
      <c r="A31" s="3" t="s">
        <v>19</v>
      </c>
      <c r="B31" s="4">
        <v>11058.569508418033</v>
      </c>
      <c r="C31" s="4">
        <v>65.824818502488299</v>
      </c>
      <c r="D31" s="4">
        <v>100</v>
      </c>
      <c r="E31" s="4">
        <v>10878.525225479558</v>
      </c>
      <c r="F31" s="4">
        <v>64.75312634214022</v>
      </c>
      <c r="G31" s="4">
        <v>100</v>
      </c>
      <c r="H31" s="4">
        <v>12421.590856835959</v>
      </c>
      <c r="I31" s="4">
        <v>73.938040814499757</v>
      </c>
      <c r="J31" s="4">
        <v>100</v>
      </c>
      <c r="K31" s="17">
        <f t="shared" si="0"/>
        <v>-1.6280974026651629E-2</v>
      </c>
      <c r="L31" s="17">
        <f t="shared" si="1"/>
        <v>0.14184511221633711</v>
      </c>
    </row>
    <row r="32" spans="1:12" ht="13.5" customHeight="1" x14ac:dyDescent="0.15">
      <c r="A32" s="10" t="s">
        <v>20</v>
      </c>
      <c r="B32" s="11">
        <v>636.22051204821435</v>
      </c>
      <c r="C32" s="11">
        <v>3.7870268574298471</v>
      </c>
      <c r="D32" s="13"/>
      <c r="E32" s="11">
        <v>757.99035182500006</v>
      </c>
      <c r="F32" s="11">
        <v>4.5118473322916675</v>
      </c>
      <c r="G32" s="13"/>
      <c r="H32" s="13">
        <v>804.91446460059524</v>
      </c>
      <c r="I32" s="13">
        <v>4.7911575273844953</v>
      </c>
      <c r="J32" s="13"/>
      <c r="K32" s="12">
        <f t="shared" si="0"/>
        <v>0.19139565209044651</v>
      </c>
      <c r="L32" s="12">
        <f t="shared" si="1"/>
        <v>6.1905949940677774E-2</v>
      </c>
    </row>
    <row r="33" spans="1:12" ht="13.5" customHeight="1" x14ac:dyDescent="0.15">
      <c r="A33" s="3" t="s">
        <v>21</v>
      </c>
      <c r="B33" s="4">
        <v>11694.790020466247</v>
      </c>
      <c r="C33" s="4">
        <v>69.611845359918135</v>
      </c>
      <c r="D33" s="4"/>
      <c r="E33" s="4">
        <v>11636.515577304557</v>
      </c>
      <c r="F33" s="4">
        <v>69.264973674431886</v>
      </c>
      <c r="G33" s="4"/>
      <c r="H33" s="4">
        <v>13226.505321436554</v>
      </c>
      <c r="I33" s="4">
        <v>78.729198341884256</v>
      </c>
      <c r="J33" s="4"/>
      <c r="K33" s="17">
        <f t="shared" si="0"/>
        <v>-4.9829405281931471E-3</v>
      </c>
      <c r="L33" s="17">
        <f t="shared" si="1"/>
        <v>0.13663795949648838</v>
      </c>
    </row>
    <row r="34" spans="1:12" ht="13.5" customHeight="1" x14ac:dyDescent="0.15">
      <c r="A34" s="5" t="s">
        <v>22</v>
      </c>
      <c r="B34" s="6">
        <v>14700</v>
      </c>
      <c r="C34" s="6">
        <v>87.5</v>
      </c>
      <c r="D34" s="6"/>
      <c r="E34" s="6">
        <v>12121.2</v>
      </c>
      <c r="F34" s="6">
        <v>72.150000000000006</v>
      </c>
      <c r="G34" s="6"/>
      <c r="H34" s="6">
        <v>12075.84</v>
      </c>
      <c r="I34" s="6">
        <v>71.88</v>
      </c>
      <c r="J34" s="6"/>
      <c r="K34" s="7">
        <f t="shared" si="0"/>
        <v>-0.17542857142857138</v>
      </c>
      <c r="L34" s="7">
        <f t="shared" si="1"/>
        <v>-3.7422037422037979E-3</v>
      </c>
    </row>
    <row r="35" spans="1:12" ht="13.5" customHeight="1" x14ac:dyDescent="0.15">
      <c r="A35" s="3" t="s">
        <v>23</v>
      </c>
      <c r="B35" s="4">
        <v>3641.4304915819666</v>
      </c>
      <c r="C35" s="4">
        <v>21.675181497511705</v>
      </c>
      <c r="D35" s="4"/>
      <c r="E35" s="4">
        <v>1242.674774520443</v>
      </c>
      <c r="F35" s="4">
        <v>7.3968736578597793</v>
      </c>
      <c r="G35" s="4"/>
      <c r="H35" s="4">
        <v>-345.75085683595898</v>
      </c>
      <c r="I35" s="4">
        <v>-2.0580408144997557</v>
      </c>
      <c r="J35" s="4"/>
      <c r="K35" s="17">
        <f t="shared" si="0"/>
        <v>-0.65873994371355393</v>
      </c>
      <c r="L35" s="17">
        <f t="shared" si="1"/>
        <v>-1.278231170315167</v>
      </c>
    </row>
    <row r="36" spans="1:12" ht="13.5" customHeight="1" x14ac:dyDescent="0.15">
      <c r="A36" s="5" t="s">
        <v>24</v>
      </c>
      <c r="B36" s="6">
        <v>3005.2099795337526</v>
      </c>
      <c r="C36" s="6">
        <v>17.888154640081861</v>
      </c>
      <c r="D36" s="6"/>
      <c r="E36" s="6">
        <v>484.68442269544357</v>
      </c>
      <c r="F36" s="6">
        <v>2.8850263255681163</v>
      </c>
      <c r="G36" s="6"/>
      <c r="H36" s="6">
        <v>-1150.6653214365542</v>
      </c>
      <c r="I36" s="6">
        <v>-6.849198341884251</v>
      </c>
      <c r="J36" s="6"/>
      <c r="K36" s="7">
        <f t="shared" si="0"/>
        <v>-0.83871861667029313</v>
      </c>
      <c r="L36" s="7">
        <f t="shared" si="1"/>
        <v>-3.3740505523933177</v>
      </c>
    </row>
    <row r="37" spans="1:12" ht="13.5" customHeight="1" x14ac:dyDescent="0.15">
      <c r="A37" s="3" t="s">
        <v>25</v>
      </c>
      <c r="B37" s="19">
        <v>133.65474309104283</v>
      </c>
      <c r="C37" s="19"/>
      <c r="D37" s="4"/>
      <c r="E37" s="19">
        <v>161.28226718370834</v>
      </c>
      <c r="F37" s="19"/>
      <c r="G37" s="4"/>
      <c r="H37" s="19">
        <v>184.00814303612347</v>
      </c>
      <c r="I37" s="19"/>
      <c r="J37" s="4"/>
      <c r="K37" s="17">
        <f t="shared" si="0"/>
        <v>0.20670814558257922</v>
      </c>
      <c r="L37" s="17">
        <f t="shared" si="1"/>
        <v>0.14090746769159224</v>
      </c>
    </row>
    <row r="38" spans="1:12" ht="13.5" customHeight="1" x14ac:dyDescent="0.15">
      <c r="A38" s="5" t="s">
        <v>26</v>
      </c>
      <c r="B38" s="20">
        <v>69.611845359918135</v>
      </c>
      <c r="C38" s="20"/>
      <c r="D38" s="6"/>
      <c r="E38" s="20">
        <v>69.264973674431886</v>
      </c>
      <c r="F38" s="20"/>
      <c r="G38" s="6"/>
      <c r="H38" s="20">
        <v>78.729198341884256</v>
      </c>
      <c r="I38" s="20"/>
      <c r="J38" s="6"/>
      <c r="K38" s="7">
        <f t="shared" si="0"/>
        <v>-4.9829405281931471E-3</v>
      </c>
      <c r="L38" s="7">
        <f t="shared" si="1"/>
        <v>0.1366379594964886</v>
      </c>
    </row>
    <row r="40" spans="1:12" x14ac:dyDescent="0.15">
      <c r="A40" s="8" t="s">
        <v>32</v>
      </c>
    </row>
  </sheetData>
  <mergeCells count="9">
    <mergeCell ref="A3:M3"/>
    <mergeCell ref="A4:M4"/>
    <mergeCell ref="A1:M1"/>
    <mergeCell ref="A2:M2"/>
    <mergeCell ref="B7:D7"/>
    <mergeCell ref="E7:G7"/>
    <mergeCell ref="H7:J7"/>
    <mergeCell ref="K7:L7"/>
    <mergeCell ref="B6:L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Custo_Arroz_2021</vt:lpstr>
      <vt:lpstr>Custo_Arroz_2021!Area_de_impressao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2022-05-31T19:57:37Z</cp:lastPrinted>
  <dcterms:created xsi:type="dcterms:W3CDTF">1999-07-19T11:40:25Z</dcterms:created>
  <dcterms:modified xsi:type="dcterms:W3CDTF">2023-08-02T18:45:12Z</dcterms:modified>
</cp:coreProperties>
</file>