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1\"/>
    </mc:Choice>
  </mc:AlternateContent>
  <bookViews>
    <workbookView xWindow="0" yWindow="0" windowWidth="28800" windowHeight="11835"/>
  </bookViews>
  <sheets>
    <sheet name="Custo_Feijao_media_2021" sheetId="6" r:id="rId1"/>
  </sheets>
  <definedNames>
    <definedName name="_xlnm.Print_Area" localSheetId="0">Custo_Feijao_media_2021!$A$1:$Q$41</definedName>
  </definedNames>
  <calcPr calcId="152511"/>
</workbook>
</file>

<file path=xl/calcChain.xml><?xml version="1.0" encoding="utf-8"?>
<calcChain xmlns="http://schemas.openxmlformats.org/spreadsheetml/2006/main">
  <c r="K10" i="6" l="1"/>
  <c r="L10" i="6"/>
  <c r="L11" i="6"/>
  <c r="L12" i="6"/>
  <c r="L13" i="6"/>
  <c r="L14" i="6"/>
  <c r="L15" i="6"/>
  <c r="L16" i="6"/>
  <c r="L17" i="6"/>
  <c r="L19" i="6"/>
  <c r="L20" i="6"/>
  <c r="L21" i="6"/>
  <c r="L22" i="6"/>
  <c r="L23" i="6"/>
  <c r="L25" i="6"/>
  <c r="L26" i="6"/>
  <c r="L27" i="6"/>
  <c r="L28" i="6"/>
  <c r="L29" i="6"/>
  <c r="L31" i="6"/>
  <c r="L32" i="6"/>
  <c r="L33" i="6"/>
  <c r="L34" i="6"/>
  <c r="L35" i="6"/>
  <c r="L36" i="6"/>
  <c r="L37" i="6"/>
  <c r="L38" i="6"/>
  <c r="L9" i="6"/>
  <c r="K11" i="6"/>
  <c r="K12" i="6"/>
  <c r="K13" i="6"/>
  <c r="K14" i="6"/>
  <c r="K15" i="6"/>
  <c r="K16" i="6"/>
  <c r="K17" i="6"/>
  <c r="K19" i="6"/>
  <c r="K20" i="6"/>
  <c r="K21" i="6"/>
  <c r="K22" i="6"/>
  <c r="K23" i="6"/>
  <c r="K25" i="6"/>
  <c r="K26" i="6"/>
  <c r="K27" i="6"/>
  <c r="K28" i="6"/>
  <c r="K29" i="6"/>
  <c r="K31" i="6"/>
  <c r="K32" i="6"/>
  <c r="K33" i="6"/>
  <c r="K34" i="6"/>
  <c r="K35" i="6"/>
  <c r="K36" i="6"/>
  <c r="K37" i="6"/>
  <c r="K38" i="6"/>
  <c r="K9" i="6"/>
</calcChain>
</file>

<file path=xl/sharedStrings.xml><?xml version="1.0" encoding="utf-8"?>
<sst xmlns="http://schemas.openxmlformats.org/spreadsheetml/2006/main" count="53" uniqueCount="42">
  <si>
    <t>Semente</t>
  </si>
  <si>
    <t>Colheita</t>
  </si>
  <si>
    <t>COMPONENTES DO CUSTO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</si>
  <si>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</si>
  <si>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</si>
  <si>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</si>
  <si>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</si>
  <si>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</si>
  <si>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</si>
  <si>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</si>
  <si>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</si>
  <si>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</si>
  <si>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</si>
  <si>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</si>
  <si>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</si>
  <si>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</si>
  <si>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</si>
  <si>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</si>
  <si>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</si>
  <si>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</si>
  <si>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</si>
  <si>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</si>
  <si>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</si>
  <si>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</si>
  <si>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</si>
  <si>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</si>
  <si>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</si>
  <si>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</si>
  <si>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</si>
  <si>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Abril</t>
  </si>
  <si>
    <t>Ano</t>
  </si>
  <si>
    <t>Especificação/Mês</t>
  </si>
  <si>
    <t>Julho</t>
  </si>
  <si>
    <t>Fonte: Epagri/Cepa.</t>
  </si>
  <si>
    <t>SISTEMA DE CULTIVO: Plantio direto</t>
  </si>
  <si>
    <t>FEIJÃO CARIOCA: MÉDIA TECNOLOGIA</t>
  </si>
  <si>
    <t>Rendimento médio esperado (saco 60 kg/ha) - 35</t>
  </si>
  <si>
    <t>Outubro</t>
  </si>
  <si>
    <t>Variação mensal (R$/há)</t>
  </si>
  <si>
    <t>Jul/Abr</t>
  </si>
  <si>
    <t>Out/Jul</t>
  </si>
  <si>
    <t>CUSTO DE PRODUÇÃO REFERENCIAL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</si>
</sst>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10" fontId="1" fillId="2" borderId="0" xfId="0" applyNumberFormat="1" applyFont="1" applyFill="1"/>
    <xf numFmtId="0" fontId="4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/>
    <xf numFmtId="10" fontId="1" fillId="3" borderId="0" xfId="0" applyNumberFormat="1" applyFont="1" applyFill="1"/>
    <xf numFmtId="2" fontId="1" fillId="3" borderId="0" xfId="0" applyNumberFormat="1" applyFont="1" applyFill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1" fillId="4" borderId="0" xfId="0" applyNumberFormat="1" applyFont="1" applyFill="1"/>
    <xf numFmtId="0" fontId="2" fillId="3" borderId="1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Custo de produção referencial do feijão média tecnologia (%) - outubro - 2021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8602288499229802"/>
          <c:y val="3.141869088646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455899179854681E-2"/>
          <c:y val="0.34467956205331002"/>
          <c:w val="0.47886878552323719"/>
          <c:h val="0.643217031430180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15316423786651095"/>
                  <c:y val="-2.4005957190731845E-2"/>
                </c:manualLayout>
              </c:layout>
              <c:tx>
                <c:rich>
                  <a:bodyPr/>
                  <a:lstStyle/>
                  <a:p>
                    <a:fld id="{EEBFF3E8-37AF-4E70-A38C-0401B93B273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7.8557470707494498E-2"/>
                  <c:y val="-3.1854790034836926E-2"/>
                </c:manualLayout>
              </c:layout>
              <c:tx>
                <c:rich>
                  <a:bodyPr/>
                  <a:lstStyle/>
                  <a:p>
                    <a:fld id="{85FD459B-4E43-4D3F-9A41-5F4007470E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0798771663411132"/>
                  <c:y val="2.6389524099365999E-2"/>
                </c:manualLayout>
              </c:layout>
              <c:tx>
                <c:rich>
                  <a:bodyPr/>
                  <a:lstStyle/>
                  <a:p>
                    <a:fld id="{EB6BF34D-B391-45E8-8CF4-290669033A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8.2975692372299611E-2"/>
                  <c:y val="0.10277700210190123"/>
                </c:manualLayout>
              </c:layout>
              <c:tx>
                <c:rich>
                  <a:bodyPr/>
                  <a:lstStyle/>
                  <a:p>
                    <a:fld id="{EA58B9EC-E7E9-4833-8CF2-AFBB7D6EF85C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8.3295819456123188E-2"/>
                  <c:y val="-4.3379505890858885E-2"/>
                </c:manualLayout>
              </c:layout>
              <c:tx>
                <c:rich>
                  <a:bodyPr/>
                  <a:lstStyle/>
                  <a:p>
                    <a:fld id="{606C9600-14AF-4BBF-850E-E2ED8CDC14F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1.9987471762237231E-2"/>
                  <c:y val="-0.10029535469622007"/>
                </c:manualLayout>
              </c:layout>
              <c:tx>
                <c:rich>
                  <a:bodyPr/>
                  <a:lstStyle/>
                  <a:p>
                    <a:fld id="{15DFBFE4-73EB-44E6-B54B-883BC0870120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4.9775809273840718E-2"/>
                  <c:y val="-9.437039179369669E-2"/>
                </c:manualLayout>
              </c:layout>
              <c:tx>
                <c:rich>
                  <a:bodyPr/>
                  <a:lstStyle/>
                  <a:p>
                    <a:fld id="{824C5C31-ADD6-48BE-A2FF-18CAC4B446EA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5.7263779527559004E-2"/>
                  <c:y val="-8.8666876537610781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A8E57C01-DD72-4368-A4EE-8CC23C8D1084}" type="PERCENTAGE">
                      <a:rPr lang="en-US" baseline="0"/>
                      <a:pPr/>
                      <a:t>[PORCENTAGEM]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(Custo_Feijao_media_2021!$A$9,Custo_Feijao_media_2021!$A$13,Custo_Feijao_media_2021!$A$19,Custo_Feijao_media_2021!$A$25,Custo_Feijao_media_2021!$A$26,Custo_Feijao_media_2021!$A$27,Custo_Feijao_media_2021!$A$28,Custo_Feijao_media_2021!$A$29)</c:f>
              <c:strCache>
                <c:ptCount val="8"/>
                <c:pt idx="0">
                  <c:v>A - INSUMOS</c:v>
                </c:pt>
                <c:pt idx="1">
                  <c:v>B - SERVIÇOS MÃO-DE-OBRA</c:v>
                </c:pt>
                <c:pt idx="2">
                  <c:v>C - SERVIÇOS MECÂNICOS</c:v>
                </c:pt>
                <c:pt idx="3">
                  <c:v>D - DESPESAS GERAIS </c:v>
                </c:pt>
                <c:pt idx="4">
                  <c:v>E - ASSISTÊNCIA TÉCNICA</c:v>
                </c:pt>
                <c:pt idx="5">
                  <c:v>F - SEGURO DA PRODUÇÃO (PROAGRO)</c:v>
                </c:pt>
                <c:pt idx="6">
                  <c:v>G - CUSTOS FINANCEIROS</c:v>
                </c:pt>
                <c:pt idx="7">
                  <c:v>H - DESPESAS DE COMERCIALIZAÇÃO</c:v>
                </c:pt>
              </c:strCache>
            </c:strRef>
          </c:cat>
          <c:val>
            <c:numRef>
              <c:f>(Custo_Feijao_media_2021!$J$9,Custo_Feijao_media_2021!$J$13,Custo_Feijao_media_2021!$J$19,Custo_Feijao_media_2021!$J$25,Custo_Feijao_media_2021!$J$26,Custo_Feijao_media_2021!$J$27,Custo_Feijao_media_2021!$J$28,Custo_Feijao_media_2021!$J$29)</c:f>
              <c:numCache>
                <c:formatCode>0.00</c:formatCode>
                <c:ptCount val="8"/>
                <c:pt idx="0">
                  <c:v>56.926420706865358</c:v>
                </c:pt>
                <c:pt idx="1">
                  <c:v>6.1580250324587134</c:v>
                </c:pt>
                <c:pt idx="2">
                  <c:v>24.266556526006518</c:v>
                </c:pt>
                <c:pt idx="3">
                  <c:v>0.87351002265330568</c:v>
                </c:pt>
                <c:pt idx="4">
                  <c:v>1.7644902457596774</c:v>
                </c:pt>
                <c:pt idx="5">
                  <c:v>2.6467353686395159</c:v>
                </c:pt>
                <c:pt idx="6">
                  <c:v>2.7790721370714921</c:v>
                </c:pt>
                <c:pt idx="7">
                  <c:v>4.5851899605454198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327915023220911"/>
          <c:y val="0.346863741543672"/>
          <c:w val="0.39757814697888344"/>
          <c:h val="0.6153409412447943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12</xdr:col>
      <xdr:colOff>204786</xdr:colOff>
      <xdr:row>6</xdr:row>
      <xdr:rowOff>61911</xdr:rowOff>
    </xdr:from>
    <xdr:to>
      <xdr:col>16</xdr:col>
      <xdr:colOff>76199</xdr:colOff>
      <xdr:row>26</xdr:row>
      <xdr:rowOff>161925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zoomScaleNormal="100" workbookViewId="0">
      <selection activeCell="A6" sqref="A6"/>
    </sheetView>
  </sheetViews>
  <sheetFormatPr defaultRowHeight="10.5" x14ac:dyDescent="0.15"/>
  <cols>
    <col min="1" max="1" width="51.42578125" style="1" bestFit="1" customWidth="1"/>
    <col min="2" max="2" width="8.42578125" style="1" bestFit="1" customWidth="1"/>
    <col min="3" max="3" width="8.7109375" style="1" bestFit="1" customWidth="1"/>
    <col min="4" max="4" width="8.85546875" style="1" bestFit="1" customWidth="1"/>
    <col min="5" max="5" width="8.42578125" style="1" bestFit="1" customWidth="1"/>
    <col min="6" max="6" width="8.7109375" style="1" bestFit="1" customWidth="1"/>
    <col min="7" max="7" width="8.85546875" style="1" bestFit="1" customWidth="1"/>
    <col min="8" max="8" width="8.42578125" style="1" bestFit="1" customWidth="1"/>
    <col min="9" max="9" width="8.7109375" style="1" bestFit="1" customWidth="1"/>
    <col min="10" max="10" width="8.85546875" style="1" bestFit="1" customWidth="1"/>
    <col min="11" max="11" width="8.7109375" style="1" customWidth="1"/>
    <col min="12" max="12" width="9.140625" style="1" customWidth="1"/>
    <col min="13" max="13" width="9.140625" style="1"/>
    <col min="14" max="14" width="51.42578125" style="1" bestFit="1" customWidth="1"/>
    <col min="15" max="16" width="9.140625" style="1"/>
    <col min="17" max="17" width="3.28515625" style="1" customWidth="1"/>
    <col min="18" max="16384" width="9.140625" style="1"/>
  </cols>
  <sheetData>
    <row r="1" spans="1:13" ht="15" x14ac:dyDescent="0.2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 x14ac:dyDescent="0.2">
      <c r="A2" s="22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 x14ac:dyDescent="0.2">
      <c r="A3" s="22" t="s">
        <v>34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" x14ac:dyDescent="0.2">
      <c r="A4" s="22" t="s">
        <v>36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1:13" ht="13.5" customHeight="1" x14ac:dyDescent="0.15">
      <c r="A6" s="9" t="s">
        <v>30</v>
      </c>
      <c r="B6" s="21">
        <v>2021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3" ht="21" customHeight="1" x14ac:dyDescent="0.15">
      <c r="A7" s="18" t="s">
        <v>31</v>
      </c>
      <c r="B7" s="23" t="s">
        <v>29</v>
      </c>
      <c r="C7" s="23"/>
      <c r="D7" s="23"/>
      <c r="E7" s="23" t="s">
        <v>32</v>
      </c>
      <c r="F7" s="23"/>
      <c r="G7" s="23"/>
      <c r="H7" s="23" t="s">
        <v>37</v>
      </c>
      <c r="I7" s="23"/>
      <c r="J7" s="23"/>
      <c r="K7" s="19" t="s">
        <v>38</v>
      </c>
      <c r="L7" s="20"/>
    </row>
    <row r="8" spans="1:13" ht="13.5" customHeight="1" x14ac:dyDescent="0.15">
      <c r="A8" s="9" t="s">
        <v>2</v>
      </c>
      <c r="B8" s="15" t="s">
        <v>28</v>
      </c>
      <c r="C8" s="10" t="s">
        <v>3</v>
      </c>
      <c r="D8" s="10" t="s">
        <v>4</v>
      </c>
      <c r="E8" s="15" t="s">
        <v>28</v>
      </c>
      <c r="F8" s="10" t="s">
        <v>3</v>
      </c>
      <c r="G8" s="10" t="s">
        <v>4</v>
      </c>
      <c r="H8" s="15" t="s">
        <v>28</v>
      </c>
      <c r="I8" s="16" t="s">
        <v>3</v>
      </c>
      <c r="J8" s="16" t="s">
        <v>4</v>
      </c>
      <c r="K8" s="15" t="s">
        <v>39</v>
      </c>
      <c r="L8" s="15" t="s">
        <v>40</v>
      </c>
    </row>
    <row r="9" spans="1:13" ht="13.5" customHeight="1" x14ac:dyDescent="0.15">
      <c r="A9" s="11" t="s">
        <v>5</v>
      </c>
      <c r="B9" s="12">
        <v>2646.8541031746031</v>
      </c>
      <c r="C9" s="12">
        <v>75.624402947845809</v>
      </c>
      <c r="D9" s="12">
        <v>56.156548226530091</v>
      </c>
      <c r="E9" s="12">
        <v>2865.9849999999997</v>
      </c>
      <c r="F9" s="12">
        <v>81.8852857142857</v>
      </c>
      <c r="G9" s="12">
        <v>55.822072313113779</v>
      </c>
      <c r="H9" s="12">
        <v>3219.3816238095237</v>
      </c>
      <c r="I9" s="12">
        <v>91.982332108843536</v>
      </c>
      <c r="J9" s="12">
        <v>56.926420706865358</v>
      </c>
      <c r="K9" s="13">
        <f>E9/B9-1</f>
        <v>8.2789186061511089E-2</v>
      </c>
      <c r="L9" s="13">
        <f>H9/E9-1</f>
        <v>0.12330721333486538</v>
      </c>
    </row>
    <row r="10" spans="1:13" ht="13.5" customHeight="1" x14ac:dyDescent="0.15">
      <c r="A10" s="1" t="s">
        <v>0</v>
      </c>
      <c r="B10" s="2">
        <v>812.5</v>
      </c>
      <c r="C10" s="2">
        <v>23.214285714285715</v>
      </c>
      <c r="D10" s="2">
        <v>17.238273684722937</v>
      </c>
      <c r="E10" s="2">
        <v>812.5</v>
      </c>
      <c r="F10" s="2">
        <v>23.214285714285715</v>
      </c>
      <c r="G10" s="2">
        <v>15.825426076690896</v>
      </c>
      <c r="H10" s="2">
        <v>738.4</v>
      </c>
      <c r="I10" s="2">
        <v>21.097142857142856</v>
      </c>
      <c r="J10" s="2">
        <v>13.05669037155328</v>
      </c>
      <c r="K10" s="17">
        <f t="shared" ref="K10:K38" si="0">E10/B10-1</f>
        <v>0</v>
      </c>
      <c r="L10" s="17">
        <f t="shared" ref="L10:L38" si="1">H10/E10-1</f>
        <v>-9.1200000000000059E-2</v>
      </c>
    </row>
    <row r="11" spans="1:13" ht="13.5" customHeight="1" x14ac:dyDescent="0.15">
      <c r="A11" s="5" t="s">
        <v>6</v>
      </c>
      <c r="B11" s="6">
        <v>1338.9264880952383</v>
      </c>
      <c r="C11" s="6">
        <v>38.255042517006807</v>
      </c>
      <c r="D11" s="6">
        <v>28.407115379090026</v>
      </c>
      <c r="E11" s="6">
        <v>1565.99</v>
      </c>
      <c r="F11" s="6">
        <v>44.742571428571431</v>
      </c>
      <c r="G11" s="6">
        <v>30.501487977645759</v>
      </c>
      <c r="H11" s="6">
        <v>1957.4766666666665</v>
      </c>
      <c r="I11" s="6">
        <v>55.927904761904756</v>
      </c>
      <c r="J11" s="6">
        <v>34.612901877311586</v>
      </c>
      <c r="K11" s="7">
        <f t="shared" si="0"/>
        <v>0.16958624235433795</v>
      </c>
      <c r="L11" s="7">
        <f t="shared" si="1"/>
        <v>0.24999308211844684</v>
      </c>
    </row>
    <row r="12" spans="1:13" ht="13.5" customHeight="1" x14ac:dyDescent="0.15">
      <c r="A12" s="1" t="s">
        <v>7</v>
      </c>
      <c r="B12" s="2">
        <v>495.42761507936501</v>
      </c>
      <c r="C12" s="2">
        <v>14.155074716553287</v>
      </c>
      <c r="D12" s="2">
        <v>10.511159162717124</v>
      </c>
      <c r="E12" s="2">
        <v>487.495</v>
      </c>
      <c r="F12" s="2">
        <v>13.928428571428572</v>
      </c>
      <c r="G12" s="2">
        <v>9.4951582587771437</v>
      </c>
      <c r="H12" s="2">
        <v>523.50495714285717</v>
      </c>
      <c r="I12" s="2">
        <v>14.957284489795919</v>
      </c>
      <c r="J12" s="2">
        <v>9.2568284580004825</v>
      </c>
      <c r="K12" s="17">
        <f t="shared" si="0"/>
        <v>-1.6011653040564289E-2</v>
      </c>
      <c r="L12" s="17">
        <f t="shared" si="1"/>
        <v>7.386733636828513E-2</v>
      </c>
    </row>
    <row r="13" spans="1:13" ht="13.5" customHeight="1" x14ac:dyDescent="0.15">
      <c r="A13" s="11" t="s">
        <v>8</v>
      </c>
      <c r="B13" s="12">
        <v>319.41664285714285</v>
      </c>
      <c r="C13" s="12">
        <v>9.1261897959183678</v>
      </c>
      <c r="D13" s="12">
        <v>6.7768510880330233</v>
      </c>
      <c r="E13" s="12">
        <v>341.75100000000003</v>
      </c>
      <c r="F13" s="12">
        <v>9.7643142857142866</v>
      </c>
      <c r="G13" s="12">
        <v>6.6564371533971576</v>
      </c>
      <c r="H13" s="12">
        <v>348.25714285714292</v>
      </c>
      <c r="I13" s="12">
        <v>9.9502040816326556</v>
      </c>
      <c r="J13" s="12">
        <v>6.1580250324587134</v>
      </c>
      <c r="K13" s="13">
        <f t="shared" si="0"/>
        <v>6.9922333861752062E-2</v>
      </c>
      <c r="L13" s="13">
        <f t="shared" si="1"/>
        <v>1.9037670283753139E-2</v>
      </c>
    </row>
    <row r="14" spans="1:13" ht="13.5" customHeight="1" x14ac:dyDescent="0.15">
      <c r="A14" s="1" t="s">
        <v>9</v>
      </c>
      <c r="B14" s="2">
        <v>12.526142857142858</v>
      </c>
      <c r="C14" s="2">
        <v>0.35788979591836739</v>
      </c>
      <c r="D14" s="2">
        <v>0.26575886619737349</v>
      </c>
      <c r="E14" s="2">
        <v>13.402000000000001</v>
      </c>
      <c r="F14" s="2">
        <v>0.38291428571428576</v>
      </c>
      <c r="G14" s="2">
        <v>0.26103675111361407</v>
      </c>
      <c r="H14" s="2">
        <v>13.657142857142858</v>
      </c>
      <c r="I14" s="2">
        <v>0.39020408163265308</v>
      </c>
      <c r="J14" s="2">
        <v>0.24149117774347889</v>
      </c>
      <c r="K14" s="17">
        <f t="shared" si="0"/>
        <v>6.9922333861752062E-2</v>
      </c>
      <c r="L14" s="17">
        <f t="shared" si="1"/>
        <v>1.9037670283752917E-2</v>
      </c>
    </row>
    <row r="15" spans="1:13" ht="13.5" customHeight="1" x14ac:dyDescent="0.15">
      <c r="A15" s="5" t="s">
        <v>10</v>
      </c>
      <c r="B15" s="6">
        <v>25.052285714285716</v>
      </c>
      <c r="C15" s="6">
        <v>0.71577959183673479</v>
      </c>
      <c r="D15" s="6">
        <v>0.53151773239474698</v>
      </c>
      <c r="E15" s="6">
        <v>26.804000000000002</v>
      </c>
      <c r="F15" s="6">
        <v>0.76582857142857153</v>
      </c>
      <c r="G15" s="6">
        <v>0.52207350222722815</v>
      </c>
      <c r="H15" s="6">
        <v>27.314285714285717</v>
      </c>
      <c r="I15" s="6">
        <v>0.78040816326530615</v>
      </c>
      <c r="J15" s="6">
        <v>0.48298235548695778</v>
      </c>
      <c r="K15" s="7">
        <f t="shared" si="0"/>
        <v>6.9922333861752062E-2</v>
      </c>
      <c r="L15" s="7">
        <f t="shared" si="1"/>
        <v>1.9037670283752917E-2</v>
      </c>
    </row>
    <row r="16" spans="1:13" ht="13.5" customHeight="1" x14ac:dyDescent="0.15">
      <c r="A16" s="1" t="s">
        <v>11</v>
      </c>
      <c r="B16" s="2">
        <v>194.15521428571427</v>
      </c>
      <c r="C16" s="2">
        <v>5.5472918367346935</v>
      </c>
      <c r="D16" s="2">
        <v>4.1192624260592874</v>
      </c>
      <c r="E16" s="2">
        <v>207.73100000000002</v>
      </c>
      <c r="F16" s="2">
        <v>5.9351714285714294</v>
      </c>
      <c r="G16" s="2">
        <v>4.0460696422610178</v>
      </c>
      <c r="H16" s="2">
        <v>211.68571428571431</v>
      </c>
      <c r="I16" s="2">
        <v>6.0481632653061235</v>
      </c>
      <c r="J16" s="2">
        <v>3.7431132550239234</v>
      </c>
      <c r="K16" s="17">
        <f t="shared" si="0"/>
        <v>6.9922333861752284E-2</v>
      </c>
      <c r="L16" s="17">
        <f t="shared" si="1"/>
        <v>1.9037670283752917E-2</v>
      </c>
    </row>
    <row r="17" spans="1:12" ht="13.5" customHeight="1" x14ac:dyDescent="0.15">
      <c r="A17" s="5" t="s">
        <v>1</v>
      </c>
      <c r="B17" s="6">
        <v>87.682999999999993</v>
      </c>
      <c r="C17" s="6">
        <v>2.5052285714285714</v>
      </c>
      <c r="D17" s="6">
        <v>1.8603120633816139</v>
      </c>
      <c r="E17" s="6">
        <v>93.814000000000007</v>
      </c>
      <c r="F17" s="6">
        <v>2.6804000000000001</v>
      </c>
      <c r="G17" s="6">
        <v>1.8272572577952981</v>
      </c>
      <c r="H17" s="6">
        <v>95.600000000000009</v>
      </c>
      <c r="I17" s="6">
        <v>2.7314285714285718</v>
      </c>
      <c r="J17" s="6">
        <v>1.6904382442043526</v>
      </c>
      <c r="K17" s="7">
        <f t="shared" si="0"/>
        <v>6.9922333861752062E-2</v>
      </c>
      <c r="L17" s="7">
        <f t="shared" si="1"/>
        <v>1.9037670283752917E-2</v>
      </c>
    </row>
    <row r="18" spans="1:12" ht="13.5" customHeight="1" x14ac:dyDescent="0.15">
      <c r="A18" s="1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 customHeight="1" x14ac:dyDescent="0.15">
      <c r="A19" s="11" t="s">
        <v>13</v>
      </c>
      <c r="B19" s="12">
        <v>1107.2713165142857</v>
      </c>
      <c r="C19" s="12">
        <v>31.636323328979589</v>
      </c>
      <c r="D19" s="12">
        <v>23.492241227466749</v>
      </c>
      <c r="E19" s="12">
        <v>1268.7899723999999</v>
      </c>
      <c r="F19" s="12">
        <v>36.251142068571426</v>
      </c>
      <c r="G19" s="12">
        <v>24.712790049308161</v>
      </c>
      <c r="H19" s="12">
        <v>1372.3558443142858</v>
      </c>
      <c r="I19" s="12">
        <v>39.210166980408168</v>
      </c>
      <c r="J19" s="12">
        <v>24.266556526006518</v>
      </c>
      <c r="K19" s="13">
        <f t="shared" si="0"/>
        <v>0.14587089313771662</v>
      </c>
      <c r="L19" s="13">
        <f t="shared" si="1"/>
        <v>8.1625701784499682E-2</v>
      </c>
    </row>
    <row r="20" spans="1:12" ht="13.5" customHeight="1" x14ac:dyDescent="0.15">
      <c r="A20" s="1" t="s">
        <v>9</v>
      </c>
      <c r="B20" s="2">
        <v>26.515783299999999</v>
      </c>
      <c r="C20" s="2">
        <v>0.75759380857142855</v>
      </c>
      <c r="D20" s="2">
        <v>0.56256779014179192</v>
      </c>
      <c r="E20" s="2">
        <v>29.837966399999999</v>
      </c>
      <c r="F20" s="2">
        <v>0.85251332571428573</v>
      </c>
      <c r="G20" s="2">
        <v>0.58116742343629135</v>
      </c>
      <c r="H20" s="2">
        <v>31.844850400000002</v>
      </c>
      <c r="I20" s="2">
        <v>0.90985286857142866</v>
      </c>
      <c r="J20" s="2">
        <v>0.56309365059755512</v>
      </c>
      <c r="K20" s="17">
        <f t="shared" si="0"/>
        <v>0.12529077728584403</v>
      </c>
      <c r="L20" s="17">
        <f t="shared" si="1"/>
        <v>6.7259409475037168E-2</v>
      </c>
    </row>
    <row r="21" spans="1:12" ht="13.5" customHeight="1" x14ac:dyDescent="0.15">
      <c r="A21" s="5" t="s">
        <v>10</v>
      </c>
      <c r="B21" s="6">
        <v>180.55399999999997</v>
      </c>
      <c r="C21" s="6">
        <v>5.1586857142857134</v>
      </c>
      <c r="D21" s="6">
        <v>3.8306944823033415</v>
      </c>
      <c r="E21" s="6">
        <v>197.93655000000001</v>
      </c>
      <c r="F21" s="6">
        <v>5.6553300000000002</v>
      </c>
      <c r="G21" s="6">
        <v>3.855298756800285</v>
      </c>
      <c r="H21" s="6">
        <v>216.77962450000001</v>
      </c>
      <c r="I21" s="6">
        <v>6.1937035571428574</v>
      </c>
      <c r="J21" s="6">
        <v>3.8331858558478955</v>
      </c>
      <c r="K21" s="7">
        <f t="shared" si="0"/>
        <v>9.627341404787515E-2</v>
      </c>
      <c r="L21" s="7">
        <f t="shared" si="1"/>
        <v>9.5197549416719651E-2</v>
      </c>
    </row>
    <row r="22" spans="1:12" ht="13.5" customHeight="1" x14ac:dyDescent="0.15">
      <c r="A22" s="1" t="s">
        <v>11</v>
      </c>
      <c r="B22" s="2">
        <v>410.73153321428572</v>
      </c>
      <c r="C22" s="2">
        <v>11.735186663265306</v>
      </c>
      <c r="D22" s="2">
        <v>8.7142185606076641</v>
      </c>
      <c r="E22" s="2">
        <v>460.40545600000002</v>
      </c>
      <c r="F22" s="2">
        <v>13.1544416</v>
      </c>
      <c r="G22" s="2">
        <v>8.9675230882869705</v>
      </c>
      <c r="H22" s="2">
        <v>491.81136941428576</v>
      </c>
      <c r="I22" s="2">
        <v>14.051753411836737</v>
      </c>
      <c r="J22" s="2">
        <v>8.6964094957366456</v>
      </c>
      <c r="K22" s="17">
        <f t="shared" si="0"/>
        <v>0.12094012455527392</v>
      </c>
      <c r="L22" s="17">
        <f t="shared" si="1"/>
        <v>6.82135995675206E-2</v>
      </c>
    </row>
    <row r="23" spans="1:12" ht="13.5" customHeight="1" x14ac:dyDescent="0.15">
      <c r="A23" s="5" t="s">
        <v>1</v>
      </c>
      <c r="B23" s="6">
        <v>489.47</v>
      </c>
      <c r="C23" s="6">
        <v>13.984857142857143</v>
      </c>
      <c r="D23" s="6">
        <v>10.384760394413952</v>
      </c>
      <c r="E23" s="6">
        <v>580.61</v>
      </c>
      <c r="F23" s="6">
        <v>16.588857142857144</v>
      </c>
      <c r="G23" s="6">
        <v>11.308800780784617</v>
      </c>
      <c r="H23" s="6">
        <v>631.92000000000007</v>
      </c>
      <c r="I23" s="6">
        <v>18.054857142857145</v>
      </c>
      <c r="J23" s="6">
        <v>11.173867523824418</v>
      </c>
      <c r="K23" s="7">
        <f t="shared" si="0"/>
        <v>0.18620140151592546</v>
      </c>
      <c r="L23" s="7">
        <f t="shared" si="1"/>
        <v>8.8372573672516941E-2</v>
      </c>
    </row>
    <row r="24" spans="1:12" ht="13.5" customHeight="1" x14ac:dyDescent="0.15">
      <c r="A24" s="1" t="s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 customHeight="1" x14ac:dyDescent="0.15">
      <c r="A25" s="11" t="s">
        <v>14</v>
      </c>
      <c r="B25" s="12">
        <v>40.735420625460321</v>
      </c>
      <c r="C25" s="12">
        <v>1.1638691607274378</v>
      </c>
      <c r="D25" s="12">
        <v>0.8642564054202988</v>
      </c>
      <c r="E25" s="12">
        <v>44.765259723999996</v>
      </c>
      <c r="F25" s="12">
        <v>1.2790074206857143</v>
      </c>
      <c r="G25" s="12">
        <v>0.8719129951581911</v>
      </c>
      <c r="H25" s="12">
        <v>49.39994610980952</v>
      </c>
      <c r="I25" s="12">
        <v>1.4114270317088433</v>
      </c>
      <c r="J25" s="12">
        <v>0.87351002265330568</v>
      </c>
      <c r="K25" s="13">
        <f t="shared" si="0"/>
        <v>9.8927150785843576E-2</v>
      </c>
      <c r="L25" s="13">
        <f t="shared" si="1"/>
        <v>0.10353310612704281</v>
      </c>
    </row>
    <row r="26" spans="1:12" ht="13.5" customHeight="1" x14ac:dyDescent="0.15">
      <c r="A26" s="11" t="s">
        <v>15</v>
      </c>
      <c r="B26" s="12">
        <v>82.285549663429848</v>
      </c>
      <c r="C26" s="12">
        <v>2.351015704669424</v>
      </c>
      <c r="D26" s="12">
        <v>1.7457979389490033</v>
      </c>
      <c r="E26" s="12">
        <v>90.425824642480009</v>
      </c>
      <c r="F26" s="12">
        <v>2.5835949897851429</v>
      </c>
      <c r="G26" s="12">
        <v>1.7612642502195459</v>
      </c>
      <c r="H26" s="12">
        <v>99.787891141815223</v>
      </c>
      <c r="I26" s="12">
        <v>2.8510826040518635</v>
      </c>
      <c r="J26" s="12">
        <v>1.7644902457596774</v>
      </c>
      <c r="K26" s="13">
        <f t="shared" si="0"/>
        <v>9.8927150785843798E-2</v>
      </c>
      <c r="L26" s="13">
        <f t="shared" si="1"/>
        <v>0.10353310612704236</v>
      </c>
    </row>
    <row r="27" spans="1:12" ht="13.5" customHeight="1" x14ac:dyDescent="0.15">
      <c r="A27" s="11" t="s">
        <v>16</v>
      </c>
      <c r="B27" s="12">
        <v>123.42832449514476</v>
      </c>
      <c r="C27" s="12">
        <v>3.5265235570041362</v>
      </c>
      <c r="D27" s="12">
        <v>2.6186969084235048</v>
      </c>
      <c r="E27" s="12">
        <v>135.63873696371999</v>
      </c>
      <c r="F27" s="12">
        <v>3.8753924846777141</v>
      </c>
      <c r="G27" s="12">
        <v>2.6418963753293188</v>
      </c>
      <c r="H27" s="12">
        <v>149.68183671272283</v>
      </c>
      <c r="I27" s="12">
        <v>4.2766239060777949</v>
      </c>
      <c r="J27" s="12">
        <v>2.6467353686395159</v>
      </c>
      <c r="K27" s="13">
        <f t="shared" si="0"/>
        <v>9.8927150785843576E-2</v>
      </c>
      <c r="L27" s="13">
        <f t="shared" si="1"/>
        <v>0.10353310612704258</v>
      </c>
    </row>
    <row r="28" spans="1:12" ht="13.5" customHeight="1" x14ac:dyDescent="0.15">
      <c r="A28" s="11" t="s">
        <v>17</v>
      </c>
      <c r="B28" s="12">
        <v>129.599740719902</v>
      </c>
      <c r="C28" s="12">
        <v>3.7028497348543428</v>
      </c>
      <c r="D28" s="12">
        <v>2.7496317538446799</v>
      </c>
      <c r="E28" s="12">
        <v>142.42067381190597</v>
      </c>
      <c r="F28" s="12">
        <v>4.0691621089115992</v>
      </c>
      <c r="G28" s="12">
        <v>2.7739911940957844</v>
      </c>
      <c r="H28" s="12">
        <v>157.16592854835898</v>
      </c>
      <c r="I28" s="12">
        <v>4.4904551013816851</v>
      </c>
      <c r="J28" s="12">
        <v>2.7790721370714921</v>
      </c>
      <c r="K28" s="13">
        <f t="shared" si="0"/>
        <v>9.8927150785843576E-2</v>
      </c>
      <c r="L28" s="13">
        <f t="shared" si="1"/>
        <v>0.10353310612704281</v>
      </c>
    </row>
    <row r="29" spans="1:12" ht="13.5" customHeight="1" x14ac:dyDescent="0.15">
      <c r="A29" s="11" t="s">
        <v>18</v>
      </c>
      <c r="B29" s="12">
        <v>263.75790000000006</v>
      </c>
      <c r="C29" s="12">
        <v>7.5359400000000019</v>
      </c>
      <c r="D29" s="12">
        <v>5.5959764513326595</v>
      </c>
      <c r="E29" s="12">
        <v>244.3665</v>
      </c>
      <c r="F29" s="12">
        <v>6.9819000000000004</v>
      </c>
      <c r="G29" s="12">
        <v>4.759635669378075</v>
      </c>
      <c r="H29" s="12">
        <v>259.30799999999999</v>
      </c>
      <c r="I29" s="12">
        <v>7.4087999999999994</v>
      </c>
      <c r="J29" s="12">
        <v>4.5851899605454198</v>
      </c>
      <c r="K29" s="13">
        <f t="shared" si="0"/>
        <v>-7.3519693628134153E-2</v>
      </c>
      <c r="L29" s="13">
        <f t="shared" si="1"/>
        <v>6.1143814720921119E-2</v>
      </c>
    </row>
    <row r="30" spans="1:12" ht="13.5" customHeight="1" x14ac:dyDescent="0.15">
      <c r="A30" s="11" t="s">
        <v>19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3.5" customHeight="1" x14ac:dyDescent="0.15">
      <c r="A31" s="3" t="s">
        <v>20</v>
      </c>
      <c r="B31" s="4">
        <v>4713.3489980499689</v>
      </c>
      <c r="C31" s="4">
        <v>134.6671142299991</v>
      </c>
      <c r="D31" s="4">
        <v>100</v>
      </c>
      <c r="E31" s="4">
        <v>5134.142967542105</v>
      </c>
      <c r="F31" s="4">
        <v>146.68979907263156</v>
      </c>
      <c r="G31" s="4">
        <v>100</v>
      </c>
      <c r="H31" s="4">
        <v>5655.3382134936592</v>
      </c>
      <c r="I31" s="4">
        <v>161.58109181410455</v>
      </c>
      <c r="J31" s="4">
        <v>100</v>
      </c>
      <c r="K31" s="17">
        <f t="shared" si="0"/>
        <v>8.9277065981371084E-2</v>
      </c>
      <c r="L31" s="17">
        <f t="shared" si="1"/>
        <v>0.10151553029328064</v>
      </c>
    </row>
    <row r="32" spans="1:12" ht="13.5" customHeight="1" x14ac:dyDescent="0.15">
      <c r="A32" s="11" t="s">
        <v>21</v>
      </c>
      <c r="B32" s="12">
        <v>298.39150998130953</v>
      </c>
      <c r="C32" s="12">
        <v>8.5254717137517009</v>
      </c>
      <c r="D32" s="14"/>
      <c r="E32" s="12">
        <v>351.380990295</v>
      </c>
      <c r="F32" s="12">
        <v>10.039456865571429</v>
      </c>
      <c r="G32" s="14"/>
      <c r="H32" s="14">
        <v>376.49995601869045</v>
      </c>
      <c r="I32" s="14">
        <v>10.757141600534013</v>
      </c>
      <c r="J32" s="14"/>
      <c r="K32" s="13">
        <f t="shared" si="0"/>
        <v>0.1775837399563065</v>
      </c>
      <c r="L32" s="13">
        <f t="shared" si="1"/>
        <v>7.1486410527222821E-2</v>
      </c>
    </row>
    <row r="33" spans="1:12" ht="13.5" customHeight="1" x14ac:dyDescent="0.15">
      <c r="A33" s="3" t="s">
        <v>22</v>
      </c>
      <c r="B33" s="4">
        <v>5011.7405080312783</v>
      </c>
      <c r="C33" s="4">
        <v>143.1925859437508</v>
      </c>
      <c r="D33" s="4"/>
      <c r="E33" s="4">
        <v>5485.5239578371047</v>
      </c>
      <c r="F33" s="4">
        <v>156.72925593820298</v>
      </c>
      <c r="G33" s="4"/>
      <c r="H33" s="4">
        <v>6031.8381695123499</v>
      </c>
      <c r="I33" s="4">
        <v>172.33823341463858</v>
      </c>
      <c r="J33" s="4"/>
      <c r="K33" s="17">
        <f t="shared" si="0"/>
        <v>9.4534712850075087E-2</v>
      </c>
      <c r="L33" s="17">
        <f t="shared" si="1"/>
        <v>9.9591983532353767E-2</v>
      </c>
    </row>
    <row r="34" spans="1:12" ht="13.5" customHeight="1" x14ac:dyDescent="0.15">
      <c r="A34" s="5" t="s">
        <v>23</v>
      </c>
      <c r="B34" s="6">
        <v>8791.3000000000011</v>
      </c>
      <c r="C34" s="6">
        <v>251.18000000000004</v>
      </c>
      <c r="D34" s="6"/>
      <c r="E34" s="6">
        <v>8312.5</v>
      </c>
      <c r="F34" s="6">
        <v>237.5</v>
      </c>
      <c r="G34" s="6"/>
      <c r="H34" s="6">
        <v>8232</v>
      </c>
      <c r="I34" s="6">
        <v>235.2</v>
      </c>
      <c r="J34" s="6"/>
      <c r="K34" s="7">
        <f t="shared" si="0"/>
        <v>-5.4462934947050012E-2</v>
      </c>
      <c r="L34" s="7">
        <f t="shared" si="1"/>
        <v>-9.6842105263157396E-3</v>
      </c>
    </row>
    <row r="35" spans="1:12" ht="13.5" customHeight="1" x14ac:dyDescent="0.15">
      <c r="A35" s="3" t="s">
        <v>24</v>
      </c>
      <c r="B35" s="4">
        <v>4077.9510019500322</v>
      </c>
      <c r="C35" s="4">
        <v>116.51288577000092</v>
      </c>
      <c r="D35" s="4"/>
      <c r="E35" s="4">
        <v>3178.357032457895</v>
      </c>
      <c r="F35" s="4">
        <v>90.810200927368427</v>
      </c>
      <c r="G35" s="4"/>
      <c r="H35" s="4">
        <v>2576.6617865063408</v>
      </c>
      <c r="I35" s="4">
        <v>73.618908185895449</v>
      </c>
      <c r="J35" s="4"/>
      <c r="K35" s="17">
        <f t="shared" si="0"/>
        <v>-0.22059950427603492</v>
      </c>
      <c r="L35" s="17">
        <f t="shared" si="1"/>
        <v>-0.18931014980599892</v>
      </c>
    </row>
    <row r="36" spans="1:12" ht="13.5" customHeight="1" x14ac:dyDescent="0.15">
      <c r="A36" s="5" t="s">
        <v>25</v>
      </c>
      <c r="B36" s="6">
        <v>3779.5594919687228</v>
      </c>
      <c r="C36" s="6">
        <v>107.98741405624922</v>
      </c>
      <c r="D36" s="6"/>
      <c r="E36" s="6">
        <v>2826.9760421628953</v>
      </c>
      <c r="F36" s="6">
        <v>80.770744061797004</v>
      </c>
      <c r="G36" s="6"/>
      <c r="H36" s="6">
        <v>2200.1618304876501</v>
      </c>
      <c r="I36" s="6">
        <v>62.86176658536143</v>
      </c>
      <c r="J36" s="6"/>
      <c r="K36" s="7">
        <f t="shared" si="0"/>
        <v>-0.25203557500020701</v>
      </c>
      <c r="L36" s="7">
        <f t="shared" si="1"/>
        <v>-0.22172604306744492</v>
      </c>
    </row>
    <row r="37" spans="1:12" ht="13.5" customHeight="1" x14ac:dyDescent="0.15">
      <c r="A37" s="3" t="s">
        <v>26</v>
      </c>
      <c r="B37" s="24">
        <v>19.952784887456318</v>
      </c>
      <c r="C37" s="24"/>
      <c r="D37" s="4"/>
      <c r="E37" s="24">
        <v>23.096942980366755</v>
      </c>
      <c r="F37" s="24"/>
      <c r="G37" s="4"/>
      <c r="H37" s="24">
        <v>25.645570448606932</v>
      </c>
      <c r="I37" s="24"/>
      <c r="J37" s="4"/>
      <c r="K37" s="17">
        <f t="shared" si="0"/>
        <v>0.15757991231023949</v>
      </c>
      <c r="L37" s="17">
        <f t="shared" si="1"/>
        <v>0.1103447962964883</v>
      </c>
    </row>
    <row r="38" spans="1:12" ht="13.5" customHeight="1" x14ac:dyDescent="0.15">
      <c r="A38" s="5" t="s">
        <v>27</v>
      </c>
      <c r="B38" s="25">
        <v>143.1925859437508</v>
      </c>
      <c r="C38" s="25"/>
      <c r="D38" s="6"/>
      <c r="E38" s="25">
        <v>156.72925593820298</v>
      </c>
      <c r="F38" s="25"/>
      <c r="G38" s="6"/>
      <c r="H38" s="25">
        <v>172.33823341463858</v>
      </c>
      <c r="I38" s="25"/>
      <c r="J38" s="6"/>
      <c r="K38" s="7">
        <f t="shared" si="0"/>
        <v>9.4534712850075087E-2</v>
      </c>
      <c r="L38" s="7">
        <f t="shared" si="1"/>
        <v>9.9591983532353989E-2</v>
      </c>
    </row>
    <row r="40" spans="1:12" x14ac:dyDescent="0.15">
      <c r="A40" s="8" t="s">
        <v>33</v>
      </c>
    </row>
  </sheetData>
  <mergeCells count="15">
    <mergeCell ref="B37:C37"/>
    <mergeCell ref="B38:C38"/>
    <mergeCell ref="E37:F37"/>
    <mergeCell ref="E38:F38"/>
    <mergeCell ref="H37:I37"/>
    <mergeCell ref="H38:I38"/>
    <mergeCell ref="K7:L7"/>
    <mergeCell ref="B6:L6"/>
    <mergeCell ref="A3:M3"/>
    <mergeCell ref="A4:M4"/>
    <mergeCell ref="A1:M1"/>
    <mergeCell ref="A2:M2"/>
    <mergeCell ref="B7:D7"/>
    <mergeCell ref="E7:G7"/>
    <mergeCell ref="H7:J7"/>
  </mergeCells>
  <pageMargins left="0.511811024" right="0.511811024" top="0.78740157499999996" bottom="0.78740157499999996" header="0.31496062000000002" footer="0.31496062000000002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Custo_Feijao_media_2021</vt:lpstr>
      <vt:lpstr>Custo_Feijao_media_2021!Area_de_impressao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2022-05-31T19:54:46Z</cp:lastPrinted>
  <dcterms:created xsi:type="dcterms:W3CDTF">1999-07-19T11:40:25Z</dcterms:created>
  <dcterms:modified xsi:type="dcterms:W3CDTF">2022-05-31T19:54:55Z</dcterms:modified>
</cp:coreProperties>
</file>