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2\Outubro\"/>
    </mc:Choice>
  </mc:AlternateContent>
  <bookViews>
    <workbookView xWindow="0" yWindow="0" windowWidth="28800" windowHeight="12435"/>
  </bookViews>
  <sheets>
    <sheet name="Custo_Arroz_2022" sheetId="6" r:id="rId1"/>
  </sheets>
  <externalReferences>
    <externalReference r:id="rId2"/>
  </externalReferences>
  <definedNames>
    <definedName name="_xlnm.Print_Area" localSheetId="0">Custo_Arroz_2022!$A$1:$P$40</definedName>
  </definedNames>
  <calcPr calcId="152511"/>
</workbook>
</file>

<file path=xl/calcChain.xml><?xml version="1.0" encoding="utf-8"?>
<calcChain xmlns="http://schemas.openxmlformats.org/spreadsheetml/2006/main">
  <c r="K10" i="6" l="1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9" i="6"/>
  <c r="L10" i="6" l="1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<sst xmlns="http://schemas.openxmlformats.org/spreadsheetml/2006/main" count="53" uniqueCount="42">
  <si>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</si>
  <si>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</si>
  <si>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</si>
  <si>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</si>
  <si>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</si>
  <si>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</si>
  <si>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</si>
  <si>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</si>
  <si>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</si>
  <si>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</si>
  <si>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</si>
  <si>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</si>
  <si>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</si>
  <si>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</si>
  <si>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</si>
  <si>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</si>
  <si>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</si>
  <si>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</si>
  <si>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</si>
  <si>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</si>
  <si>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</si>
  <si>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</si>
  <si>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</si>
  <si>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</si>
  <si>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</si>
  <si>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</si>
  <si>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</si>
  <si>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</si>
  <si>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Ano</t>
  </si>
  <si>
    <t>Especificação/Mês</t>
  </si>
  <si>
    <t>Julho</t>
  </si>
  <si>
    <t>Fonte: Epagri/Cepa.</t>
  </si>
  <si>
    <t>ARROZ IRRIGADO</t>
  </si>
  <si>
    <t>Rendimento médio esperado (saco 50 kg/há) - 168</t>
  </si>
  <si>
    <t>R$/saca</t>
  </si>
  <si>
    <t>Outubro</t>
  </si>
  <si>
    <t>CUSTO DE PRODUÇÃO REFERENCIAL</t>
  </si>
  <si>
    <t>Variação (%)</t>
  </si>
  <si>
    <t>Abril</t>
  </si>
  <si>
    <t>Jul/Abr</t>
  </si>
  <si>
    <t>Out/Jul</t>
  </si>
  <si>
    <t>Sistema de cultivo: Pré germinado. (8.391 kg/ha)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</si>
</sst>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4" borderId="0" xfId="0" applyNumberFormat="1" applyFont="1" applyFill="1"/>
    <xf numFmtId="4" fontId="1" fillId="2" borderId="0" xfId="0" applyNumberFormat="1" applyFont="1" applyFill="1"/>
    <xf numFmtId="4" fontId="1" fillId="0" borderId="0" xfId="0" applyNumberFormat="1" applyFont="1" applyFill="1" applyAlignment="1"/>
    <xf numFmtId="4" fontId="1" fillId="2" borderId="0" xfId="0" applyNumberFormat="1" applyFont="1" applyFill="1" applyAlignme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Custo de produção referencial do arroz irrigado (%) - outubro/2022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818241469816271E-2"/>
          <c:y val="0.19657079323417903"/>
          <c:w val="0.44214151356080489"/>
          <c:h val="0.736902522601341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253-48F1-BCF2-E12014AA87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253-48F1-BCF2-E12014AA87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253-48F1-BCF2-E12014AA87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253-48F1-BCF2-E12014AA87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253-48F1-BCF2-E12014AA87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253-48F1-BCF2-E12014AA87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253-48F1-BCF2-E12014AA87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253-48F1-BCF2-E12014AA87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234963955297443"/>
                  <c:y val="7.76855453309300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267550266623911E-2"/>
                  <c:y val="-0.147518262024475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1597231932869879E-2"/>
                  <c:y val="-3.21915757909212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9701785014429755E-2"/>
                  <c:y val="-3.82155393226449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2371016971294878"/>
                  <c:y val="0.106948107390190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[1]Custo_Arroz!$N$8:$N$16</c:f>
              <c:strCache>
                <c:ptCount val="9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  <c:pt idx="8">
                  <c:v>9 - ARRENDAMENTO</c:v>
                </c:pt>
              </c:strCache>
            </c:strRef>
          </c:cat>
          <c:val>
            <c:numRef>
              <c:f>[1]Custo_Arroz!$P$8:$P$16</c:f>
              <c:numCache>
                <c:formatCode>0.00</c:formatCode>
                <c:ptCount val="9"/>
                <c:pt idx="0">
                  <c:v>30.029662319674184</c:v>
                </c:pt>
                <c:pt idx="1">
                  <c:v>6.1060663163841911</c:v>
                </c:pt>
                <c:pt idx="2">
                  <c:v>22.351696091207842</c:v>
                </c:pt>
                <c:pt idx="3">
                  <c:v>0.58487424727266202</c:v>
                </c:pt>
                <c:pt idx="4">
                  <c:v>1.1814459794907772</c:v>
                </c:pt>
                <c:pt idx="5">
                  <c:v>2.658253453854249</c:v>
                </c:pt>
                <c:pt idx="6">
                  <c:v>2.8310399283547758</c:v>
                </c:pt>
                <c:pt idx="7">
                  <c:v>6.0089021552785322</c:v>
                </c:pt>
                <c:pt idx="8">
                  <c:v>28.248059508482786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253-48F1-BCF2-E12014AA875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106340779800708"/>
          <c:y val="0.27850077475255347"/>
          <c:w val="0.45787314085739278"/>
          <c:h val="0.71843152136103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114300</xdr:colOff>
      <xdr:row>5</xdr:row>
      <xdr:rowOff>9525</xdr:rowOff>
    </xdr:from>
    <xdr:to>
      <xdr:col>14</xdr:col>
      <xdr:colOff>285750</xdr:colOff>
      <xdr:row>23</xdr:row>
      <xdr:rowOff>76200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2/CUSTO_PRODUCAO_OUTUBRO_2022%20(ajust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N8" t="str">
            <v>1 - INSUMOS</v>
          </cell>
          <cell r="P8">
            <v>30.029662319674184</v>
          </cell>
        </row>
        <row r="9">
          <cell r="N9" t="str">
            <v>2 - SERVIÇOS MÃO-DE-OBRA</v>
          </cell>
          <cell r="P9">
            <v>6.1060663163841911</v>
          </cell>
        </row>
        <row r="10">
          <cell r="N10" t="str">
            <v>3 - SERVIÇOS MECÂNICOS</v>
          </cell>
          <cell r="P10">
            <v>22.351696091207842</v>
          </cell>
        </row>
        <row r="11">
          <cell r="N11" t="str">
            <v xml:space="preserve">4 - DESPESAS GERAIS </v>
          </cell>
          <cell r="P11">
            <v>0.58487424727266202</v>
          </cell>
        </row>
        <row r="12">
          <cell r="N12" t="str">
            <v>5 - ASSISTÊNCIA TÉCNICA</v>
          </cell>
          <cell r="P12">
            <v>1.1814459794907772</v>
          </cell>
        </row>
        <row r="13">
          <cell r="N13" t="str">
            <v>6 - SEGURO DA PRODUÇÃO (PROAGRO)</v>
          </cell>
          <cell r="P13">
            <v>2.658253453854249</v>
          </cell>
        </row>
        <row r="14">
          <cell r="N14" t="str">
            <v>7 - CUSTOS FINANCEIROS</v>
          </cell>
          <cell r="P14">
            <v>2.8310399283547758</v>
          </cell>
        </row>
        <row r="15">
          <cell r="N15" t="str">
            <v>8 - DESPESAS DE COMERCIALIZAÇÃO</v>
          </cell>
          <cell r="P15">
            <v>6.0089021552785322</v>
          </cell>
        </row>
        <row r="16">
          <cell r="N16" t="str">
            <v>9 - ARRENDAMENTO</v>
          </cell>
          <cell r="P16">
            <v>28.248059508482786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9" style="1" bestFit="1" customWidth="1"/>
    <col min="2" max="10" width="10.140625" style="1" customWidth="1"/>
    <col min="11" max="12" width="11.42578125" style="1" customWidth="1"/>
    <col min="13" max="13" width="9.140625" style="1"/>
    <col min="14" max="14" width="51.42578125" style="1" bestFit="1" customWidth="1"/>
    <col min="15" max="16384" width="9.140625" style="1"/>
  </cols>
  <sheetData>
    <row r="1" spans="1:13" ht="15" x14ac:dyDescent="0.2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x14ac:dyDescent="0.2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x14ac:dyDescent="0.2">
      <c r="A3" s="19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13.5" customHeight="1" x14ac:dyDescent="0.15">
      <c r="A6" s="5" t="s">
        <v>28</v>
      </c>
      <c r="B6" s="25">
        <v>2022</v>
      </c>
      <c r="C6" s="26"/>
      <c r="D6" s="26"/>
      <c r="E6" s="26"/>
      <c r="F6" s="26"/>
      <c r="G6" s="26"/>
      <c r="H6" s="26"/>
      <c r="I6" s="26"/>
      <c r="J6" s="27"/>
      <c r="K6" s="21" t="s">
        <v>37</v>
      </c>
      <c r="L6" s="22"/>
    </row>
    <row r="7" spans="1:13" ht="14.25" customHeight="1" x14ac:dyDescent="0.15">
      <c r="A7" s="9" t="s">
        <v>29</v>
      </c>
      <c r="B7" s="20" t="s">
        <v>38</v>
      </c>
      <c r="C7" s="20"/>
      <c r="D7" s="20"/>
      <c r="E7" s="20" t="s">
        <v>30</v>
      </c>
      <c r="F7" s="20"/>
      <c r="G7" s="20"/>
      <c r="H7" s="20" t="s">
        <v>35</v>
      </c>
      <c r="I7" s="20"/>
      <c r="J7" s="20"/>
      <c r="K7" s="23"/>
      <c r="L7" s="24"/>
    </row>
    <row r="8" spans="1:13" ht="13.5" customHeight="1" x14ac:dyDescent="0.15">
      <c r="A8" s="5" t="s">
        <v>2</v>
      </c>
      <c r="B8" s="7" t="s">
        <v>27</v>
      </c>
      <c r="C8" s="8" t="s">
        <v>34</v>
      </c>
      <c r="D8" s="8" t="s">
        <v>3</v>
      </c>
      <c r="E8" s="7" t="s">
        <v>27</v>
      </c>
      <c r="F8" s="10" t="s">
        <v>34</v>
      </c>
      <c r="G8" s="10" t="s">
        <v>3</v>
      </c>
      <c r="H8" s="7" t="s">
        <v>27</v>
      </c>
      <c r="I8" s="10" t="s">
        <v>34</v>
      </c>
      <c r="J8" s="10" t="s">
        <v>3</v>
      </c>
      <c r="K8" s="11" t="s">
        <v>39</v>
      </c>
      <c r="L8" s="11" t="s">
        <v>40</v>
      </c>
    </row>
    <row r="9" spans="1:13" ht="13.5" customHeight="1" x14ac:dyDescent="0.15">
      <c r="A9" s="6" t="s">
        <v>4</v>
      </c>
      <c r="B9" s="12">
        <v>4294.4290142857135</v>
      </c>
      <c r="C9" s="12">
        <v>25.562077465986391</v>
      </c>
      <c r="D9" s="12">
        <v>32.752082408953306</v>
      </c>
      <c r="E9" s="12">
        <v>4143.2514499999997</v>
      </c>
      <c r="F9" s="12">
        <v>24.662211011904759</v>
      </c>
      <c r="G9" s="12">
        <v>30.980453163156973</v>
      </c>
      <c r="H9" s="12">
        <v>3800.3388857142859</v>
      </c>
      <c r="I9" s="12">
        <v>22.621064795918368</v>
      </c>
      <c r="J9" s="12">
        <v>30.029662319674184</v>
      </c>
      <c r="K9" s="12">
        <f>(E9/B9-1)*100</f>
        <v>-3.5203181559832819</v>
      </c>
      <c r="L9" s="12">
        <f>(H9/E9-1)*100</f>
        <v>-8.2764120986601917</v>
      </c>
    </row>
    <row r="10" spans="1:13" ht="13.5" customHeight="1" x14ac:dyDescent="0.15">
      <c r="A10" s="1" t="s">
        <v>0</v>
      </c>
      <c r="B10" s="13">
        <v>444.21874999999994</v>
      </c>
      <c r="C10" s="13">
        <v>2.6441592261904758</v>
      </c>
      <c r="D10" s="13">
        <v>3.3878983816483355</v>
      </c>
      <c r="E10" s="13">
        <v>442.03125</v>
      </c>
      <c r="F10" s="13">
        <v>2.6311383928571428</v>
      </c>
      <c r="G10" s="14">
        <v>3.3052129716328786</v>
      </c>
      <c r="H10" s="14">
        <v>380.625</v>
      </c>
      <c r="I10" s="14">
        <v>2.265625</v>
      </c>
      <c r="J10" s="14">
        <v>3.0076370987314394</v>
      </c>
      <c r="K10" s="14">
        <f t="shared" ref="K10:K38" si="0">(E10/B10-1)*100</f>
        <v>-0.49243756595144239</v>
      </c>
      <c r="L10" s="15">
        <f t="shared" ref="L10:L38" si="1">(H10/E10-1)*100</f>
        <v>-13.891834570519624</v>
      </c>
    </row>
    <row r="11" spans="1:13" ht="13.5" customHeight="1" x14ac:dyDescent="0.15">
      <c r="A11" s="3" t="s">
        <v>5</v>
      </c>
      <c r="B11" s="16">
        <v>3003.0074999999997</v>
      </c>
      <c r="C11" s="16">
        <v>17.875044642857141</v>
      </c>
      <c r="D11" s="16">
        <v>22.902869924621179</v>
      </c>
      <c r="E11" s="16">
        <v>2823.92</v>
      </c>
      <c r="F11" s="16">
        <v>16.809047619047618</v>
      </c>
      <c r="G11" s="16">
        <v>21.115378188427897</v>
      </c>
      <c r="H11" s="16">
        <v>2556.3937500000002</v>
      </c>
      <c r="I11" s="16">
        <v>15.216629464285715</v>
      </c>
      <c r="J11" s="16">
        <v>20.200209343750895</v>
      </c>
      <c r="K11" s="16">
        <f t="shared" si="0"/>
        <v>-5.9636048195017661</v>
      </c>
      <c r="L11" s="16">
        <f t="shared" si="1"/>
        <v>-9.4735775092778756</v>
      </c>
    </row>
    <row r="12" spans="1:13" ht="13.5" customHeight="1" x14ac:dyDescent="0.15">
      <c r="A12" s="1" t="s">
        <v>6</v>
      </c>
      <c r="B12" s="13">
        <v>847.20276428571401</v>
      </c>
      <c r="C12" s="13">
        <v>5.0428735969387741</v>
      </c>
      <c r="D12" s="13">
        <v>6.4613141026837946</v>
      </c>
      <c r="E12" s="13">
        <v>877.3001999999999</v>
      </c>
      <c r="F12" s="13">
        <v>5.2220249999999995</v>
      </c>
      <c r="G12" s="14">
        <v>6.5598620030962023</v>
      </c>
      <c r="H12" s="14">
        <v>863.32013571428581</v>
      </c>
      <c r="I12" s="14">
        <v>5.1388103316326532</v>
      </c>
      <c r="J12" s="14">
        <v>6.8218158771918471</v>
      </c>
      <c r="K12" s="14">
        <f t="shared" si="0"/>
        <v>3.5525658063287002</v>
      </c>
      <c r="L12" s="15">
        <f t="shared" si="1"/>
        <v>-1.5935325542743684</v>
      </c>
    </row>
    <row r="13" spans="1:13" ht="13.5" customHeight="1" x14ac:dyDescent="0.15">
      <c r="A13" s="6" t="s">
        <v>7</v>
      </c>
      <c r="B13" s="12">
        <v>725.06650000000002</v>
      </c>
      <c r="C13" s="12">
        <v>4.3158720238095238</v>
      </c>
      <c r="D13" s="12">
        <v>5.5298242632428805</v>
      </c>
      <c r="E13" s="12">
        <v>743.90800000000013</v>
      </c>
      <c r="F13" s="12">
        <v>4.4280238095238103</v>
      </c>
      <c r="G13" s="12">
        <v>5.5624446717318561</v>
      </c>
      <c r="H13" s="12">
        <v>772.74000000000012</v>
      </c>
      <c r="I13" s="12">
        <v>4.5996428571428583</v>
      </c>
      <c r="J13" s="12">
        <v>6.1060663163841911</v>
      </c>
      <c r="K13" s="12">
        <f t="shared" si="0"/>
        <v>2.5985892328497018</v>
      </c>
      <c r="L13" s="12">
        <f t="shared" si="1"/>
        <v>3.8757480763750296</v>
      </c>
    </row>
    <row r="14" spans="1:13" ht="13.5" customHeight="1" x14ac:dyDescent="0.15">
      <c r="A14" s="1" t="s">
        <v>8</v>
      </c>
      <c r="B14" s="13">
        <v>273.61</v>
      </c>
      <c r="C14" s="13">
        <v>1.6286309523809526</v>
      </c>
      <c r="D14" s="13">
        <v>2.0867261370727848</v>
      </c>
      <c r="E14" s="13">
        <v>280.72000000000003</v>
      </c>
      <c r="F14" s="13">
        <v>1.6709523809523812</v>
      </c>
      <c r="G14" s="14">
        <v>2.0990357251818321</v>
      </c>
      <c r="H14" s="14">
        <v>291.60000000000002</v>
      </c>
      <c r="I14" s="14">
        <v>1.7357142857142858</v>
      </c>
      <c r="J14" s="14">
        <v>2.3041759684468643</v>
      </c>
      <c r="K14" s="14">
        <f t="shared" si="0"/>
        <v>2.5985892328496796</v>
      </c>
      <c r="L14" s="15">
        <f t="shared" si="1"/>
        <v>3.8757480763750296</v>
      </c>
    </row>
    <row r="15" spans="1:13" ht="13.5" customHeight="1" x14ac:dyDescent="0.15">
      <c r="A15" s="3" t="s">
        <v>9</v>
      </c>
      <c r="B15" s="16">
        <v>13.680500000000002</v>
      </c>
      <c r="C15" s="16">
        <v>8.1431547619047626E-2</v>
      </c>
      <c r="D15" s="16">
        <v>0.10433630685363926</v>
      </c>
      <c r="E15" s="16">
        <v>14.036000000000001</v>
      </c>
      <c r="F15" s="16">
        <v>8.3547619047619051E-2</v>
      </c>
      <c r="G15" s="16">
        <v>0.1049517862590916</v>
      </c>
      <c r="H15" s="16">
        <v>14.580000000000002</v>
      </c>
      <c r="I15" s="16">
        <v>8.6785714285714299E-2</v>
      </c>
      <c r="J15" s="16">
        <v>0.11520879842234323</v>
      </c>
      <c r="K15" s="16">
        <f t="shared" si="0"/>
        <v>2.5985892328496796</v>
      </c>
      <c r="L15" s="16">
        <f t="shared" si="1"/>
        <v>3.8757480763750296</v>
      </c>
    </row>
    <row r="16" spans="1:13" ht="13.5" customHeight="1" x14ac:dyDescent="0.15">
      <c r="A16" s="1" t="s">
        <v>10</v>
      </c>
      <c r="B16" s="13">
        <v>191.52699999999999</v>
      </c>
      <c r="C16" s="13">
        <v>1.1400416666666666</v>
      </c>
      <c r="D16" s="13">
        <v>1.4607082959509494</v>
      </c>
      <c r="E16" s="13">
        <v>196.50400000000002</v>
      </c>
      <c r="F16" s="13">
        <v>1.1696666666666669</v>
      </c>
      <c r="G16" s="14">
        <v>1.4693250076272824</v>
      </c>
      <c r="H16" s="14">
        <v>204.12000000000003</v>
      </c>
      <c r="I16" s="14">
        <v>1.2150000000000003</v>
      </c>
      <c r="J16" s="14">
        <v>1.612923177912805</v>
      </c>
      <c r="K16" s="14">
        <f t="shared" si="0"/>
        <v>2.5985892328497018</v>
      </c>
      <c r="L16" s="15">
        <f t="shared" si="1"/>
        <v>3.8757480763750518</v>
      </c>
    </row>
    <row r="17" spans="1:12" ht="13.5" customHeight="1" x14ac:dyDescent="0.15">
      <c r="A17" s="3" t="s">
        <v>1</v>
      </c>
      <c r="B17" s="16">
        <v>41.041499999999999</v>
      </c>
      <c r="C17" s="16">
        <v>0.24429464285714286</v>
      </c>
      <c r="D17" s="16">
        <v>0.31300892056091772</v>
      </c>
      <c r="E17" s="16">
        <v>42.108000000000004</v>
      </c>
      <c r="F17" s="16">
        <v>0.25064285714285717</v>
      </c>
      <c r="G17" s="16">
        <v>0.31485535877727483</v>
      </c>
      <c r="H17" s="16">
        <v>43.74</v>
      </c>
      <c r="I17" s="16">
        <v>0.26035714285714284</v>
      </c>
      <c r="J17" s="16">
        <v>0.34562639526702965</v>
      </c>
      <c r="K17" s="16">
        <f t="shared" si="0"/>
        <v>2.5985892328496796</v>
      </c>
      <c r="L17" s="16">
        <f t="shared" si="1"/>
        <v>3.8757480763750296</v>
      </c>
    </row>
    <row r="18" spans="1:12" ht="13.5" customHeight="1" x14ac:dyDescent="0.15">
      <c r="A18" s="1" t="s">
        <v>11</v>
      </c>
      <c r="B18" s="13">
        <v>205.20750000000001</v>
      </c>
      <c r="C18" s="13">
        <v>1.2214732142857143</v>
      </c>
      <c r="D18" s="13">
        <v>1.5650446028045888</v>
      </c>
      <c r="E18" s="13">
        <v>210.54000000000002</v>
      </c>
      <c r="F18" s="13">
        <v>1.2532142857142858</v>
      </c>
      <c r="G18" s="14">
        <v>1.5742767938863742</v>
      </c>
      <c r="H18" s="14">
        <v>218.70000000000002</v>
      </c>
      <c r="I18" s="14">
        <v>1.3017857142857143</v>
      </c>
      <c r="J18" s="14">
        <v>1.7281319763351481</v>
      </c>
      <c r="K18" s="14">
        <f t="shared" si="0"/>
        <v>2.5985892328496796</v>
      </c>
      <c r="L18" s="15">
        <f t="shared" si="1"/>
        <v>3.8757480763750296</v>
      </c>
    </row>
    <row r="19" spans="1:12" ht="13.5" customHeight="1" x14ac:dyDescent="0.15">
      <c r="A19" s="6" t="s">
        <v>12</v>
      </c>
      <c r="B19" s="12">
        <v>2937.3167365714285</v>
      </c>
      <c r="C19" s="12">
        <v>17.484028193877549</v>
      </c>
      <c r="D19" s="12">
        <v>22.401869840520945</v>
      </c>
      <c r="E19" s="12">
        <v>3152.2336579999997</v>
      </c>
      <c r="F19" s="12">
        <v>18.763295583333331</v>
      </c>
      <c r="G19" s="12">
        <v>23.570287340633399</v>
      </c>
      <c r="H19" s="12">
        <v>2828.6704962857139</v>
      </c>
      <c r="I19" s="12">
        <v>16.837324382653058</v>
      </c>
      <c r="J19" s="12">
        <v>22.351696091207842</v>
      </c>
      <c r="K19" s="12">
        <f t="shared" si="0"/>
        <v>7.3167772052881164</v>
      </c>
      <c r="L19" s="12">
        <f t="shared" si="1"/>
        <v>-10.26456782139612</v>
      </c>
    </row>
    <row r="20" spans="1:12" ht="13.5" customHeight="1" x14ac:dyDescent="0.15">
      <c r="A20" s="1" t="s">
        <v>8</v>
      </c>
      <c r="B20" s="13">
        <v>1134.4012371428571</v>
      </c>
      <c r="C20" s="13">
        <v>6.7523883163265301</v>
      </c>
      <c r="D20" s="13">
        <v>8.6516746883290168</v>
      </c>
      <c r="E20" s="13">
        <v>1205.5357759999999</v>
      </c>
      <c r="F20" s="13">
        <v>7.1758081904761903</v>
      </c>
      <c r="G20" s="14">
        <v>9.0141873105186754</v>
      </c>
      <c r="H20" s="14">
        <v>1134.0988394285714</v>
      </c>
      <c r="I20" s="14">
        <v>6.7505883299319729</v>
      </c>
      <c r="J20" s="14">
        <v>8.9614653348929814</v>
      </c>
      <c r="K20" s="14">
        <f t="shared" si="0"/>
        <v>6.2706683074768899</v>
      </c>
      <c r="L20" s="15">
        <f t="shared" si="1"/>
        <v>-5.9257417319010024</v>
      </c>
    </row>
    <row r="21" spans="1:12" ht="13.5" customHeight="1" x14ac:dyDescent="0.15">
      <c r="A21" s="3" t="s">
        <v>9</v>
      </c>
      <c r="B21" s="16">
        <v>234.25466914285713</v>
      </c>
      <c r="C21" s="16">
        <v>1.3943730306122448</v>
      </c>
      <c r="D21" s="16">
        <v>1.7865770287333704</v>
      </c>
      <c r="E21" s="16">
        <v>261.07684199999994</v>
      </c>
      <c r="F21" s="16">
        <v>1.5540288214285711</v>
      </c>
      <c r="G21" s="16">
        <v>1.9521573752338717</v>
      </c>
      <c r="H21" s="16">
        <v>188.01247628571429</v>
      </c>
      <c r="I21" s="16">
        <v>1.1191218826530611</v>
      </c>
      <c r="J21" s="16">
        <v>1.4856441345189602</v>
      </c>
      <c r="K21" s="16">
        <f t="shared" si="0"/>
        <v>11.4500056520904</v>
      </c>
      <c r="L21" s="16">
        <f t="shared" si="1"/>
        <v>-27.985770455384042</v>
      </c>
    </row>
    <row r="22" spans="1:12" ht="13.5" customHeight="1" x14ac:dyDescent="0.15">
      <c r="A22" s="1" t="s">
        <v>10</v>
      </c>
      <c r="B22" s="13">
        <v>639.78983028571429</v>
      </c>
      <c r="C22" s="13">
        <v>3.8082727993197278</v>
      </c>
      <c r="D22" s="13">
        <v>4.87944943931348</v>
      </c>
      <c r="E22" s="13">
        <v>704.06803999999988</v>
      </c>
      <c r="F22" s="13">
        <v>4.1908811904761896</v>
      </c>
      <c r="G22" s="14">
        <v>5.2645481936404632</v>
      </c>
      <c r="H22" s="14">
        <v>541.75718057142853</v>
      </c>
      <c r="I22" s="14">
        <v>3.2247451224489794</v>
      </c>
      <c r="J22" s="14">
        <v>4.2808774904191154</v>
      </c>
      <c r="K22" s="14">
        <f t="shared" si="0"/>
        <v>10.046769528296595</v>
      </c>
      <c r="L22" s="15">
        <f t="shared" si="1"/>
        <v>-23.053291756940332</v>
      </c>
    </row>
    <row r="23" spans="1:12" ht="13.5" customHeight="1" x14ac:dyDescent="0.15">
      <c r="A23" s="3" t="s">
        <v>1</v>
      </c>
      <c r="B23" s="16">
        <v>726.46100000000001</v>
      </c>
      <c r="C23" s="16">
        <v>4.3241726190476193</v>
      </c>
      <c r="D23" s="16">
        <v>5.5404596186690265</v>
      </c>
      <c r="E23" s="16">
        <v>771.10299999999995</v>
      </c>
      <c r="F23" s="16">
        <v>4.5898988095238096</v>
      </c>
      <c r="G23" s="16">
        <v>5.7657906269410306</v>
      </c>
      <c r="H23" s="16">
        <v>752.01199999999994</v>
      </c>
      <c r="I23" s="16">
        <v>4.4762619047619046</v>
      </c>
      <c r="J23" s="16">
        <v>5.9422770177766226</v>
      </c>
      <c r="K23" s="16">
        <f t="shared" si="0"/>
        <v>6.1451337373926496</v>
      </c>
      <c r="L23" s="16">
        <f t="shared" si="1"/>
        <v>-2.4758041403029174</v>
      </c>
    </row>
    <row r="24" spans="1:12" ht="13.5" customHeight="1" x14ac:dyDescent="0.15">
      <c r="A24" s="1" t="s">
        <v>11</v>
      </c>
      <c r="B24" s="13">
        <v>202.41</v>
      </c>
      <c r="C24" s="13">
        <v>1.2048214285714285</v>
      </c>
      <c r="D24" s="13">
        <v>1.5437090654760512</v>
      </c>
      <c r="E24" s="13">
        <v>210.45000000000002</v>
      </c>
      <c r="F24" s="13">
        <v>1.2526785714285715</v>
      </c>
      <c r="G24" s="14">
        <v>1.573603834299361</v>
      </c>
      <c r="H24" s="14">
        <v>212.79000000000002</v>
      </c>
      <c r="I24" s="14">
        <v>1.266607142857143</v>
      </c>
      <c r="J24" s="14">
        <v>1.6814321136001655</v>
      </c>
      <c r="K24" s="14">
        <f t="shared" si="0"/>
        <v>3.9721357640432942</v>
      </c>
      <c r="L24" s="15">
        <f t="shared" si="1"/>
        <v>1.1119030648610195</v>
      </c>
    </row>
    <row r="25" spans="1:12" ht="13.5" customHeight="1" x14ac:dyDescent="0.15">
      <c r="A25" s="6" t="s">
        <v>13</v>
      </c>
      <c r="B25" s="12">
        <v>79.56812250857142</v>
      </c>
      <c r="C25" s="12">
        <v>0.47361977683673462</v>
      </c>
      <c r="D25" s="12">
        <v>0.60683776512717125</v>
      </c>
      <c r="E25" s="12">
        <v>80.393931080000016</v>
      </c>
      <c r="F25" s="12">
        <v>0.47853530404761913</v>
      </c>
      <c r="G25" s="12">
        <v>0.60113185175522243</v>
      </c>
      <c r="H25" s="12">
        <v>74.017493819999984</v>
      </c>
      <c r="I25" s="12">
        <v>0.44058032035714279</v>
      </c>
      <c r="J25" s="12">
        <v>0.58487424727266202</v>
      </c>
      <c r="K25" s="12">
        <f t="shared" si="0"/>
        <v>1.0378635883228737</v>
      </c>
      <c r="L25" s="12">
        <f t="shared" si="1"/>
        <v>-7.9314908157119941</v>
      </c>
    </row>
    <row r="26" spans="1:12" ht="13.5" customHeight="1" x14ac:dyDescent="0.15">
      <c r="A26" s="6" t="s">
        <v>14</v>
      </c>
      <c r="B26" s="12">
        <v>160.72760746731427</v>
      </c>
      <c r="C26" s="12">
        <v>0.95671194921020397</v>
      </c>
      <c r="D26" s="12">
        <v>1.225812285556886</v>
      </c>
      <c r="E26" s="12">
        <v>162.39574078160001</v>
      </c>
      <c r="F26" s="12">
        <v>0.96664131417619059</v>
      </c>
      <c r="G26" s="12">
        <v>1.2142863405455493</v>
      </c>
      <c r="H26" s="12">
        <v>149.51533751639997</v>
      </c>
      <c r="I26" s="12">
        <v>0.88997224712142842</v>
      </c>
      <c r="J26" s="12">
        <v>1.1814459794907772</v>
      </c>
      <c r="K26" s="12">
        <f t="shared" si="0"/>
        <v>1.0378635883228515</v>
      </c>
      <c r="L26" s="12">
        <f t="shared" si="1"/>
        <v>-7.9314908157119834</v>
      </c>
    </row>
    <row r="27" spans="1:12" ht="13.5" customHeight="1" x14ac:dyDescent="0.15">
      <c r="A27" s="6" t="s">
        <v>15</v>
      </c>
      <c r="B27" s="12">
        <v>361.63711680145718</v>
      </c>
      <c r="C27" s="12">
        <v>2.1526018857229596</v>
      </c>
      <c r="D27" s="12">
        <v>2.758077642502994</v>
      </c>
      <c r="E27" s="12">
        <v>365.39041675860005</v>
      </c>
      <c r="F27" s="12">
        <v>2.1749429568964289</v>
      </c>
      <c r="G27" s="12">
        <v>2.7321442662274862</v>
      </c>
      <c r="H27" s="12">
        <v>336.40950941189993</v>
      </c>
      <c r="I27" s="12">
        <v>2.0024375560232137</v>
      </c>
      <c r="J27" s="12">
        <v>2.658253453854249</v>
      </c>
      <c r="K27" s="12">
        <f t="shared" si="0"/>
        <v>1.0378635883228515</v>
      </c>
      <c r="L27" s="12">
        <f t="shared" si="1"/>
        <v>-7.9314908157119834</v>
      </c>
    </row>
    <row r="28" spans="1:12" ht="13.5" customHeight="1" x14ac:dyDescent="0.15">
      <c r="A28" s="6" t="s">
        <v>16</v>
      </c>
      <c r="B28" s="12">
        <v>385.14352939355189</v>
      </c>
      <c r="C28" s="12">
        <v>2.2925210082949516</v>
      </c>
      <c r="D28" s="12">
        <v>2.9373526892656887</v>
      </c>
      <c r="E28" s="12">
        <v>389.14079384790909</v>
      </c>
      <c r="F28" s="12">
        <v>2.3163142490946971</v>
      </c>
      <c r="G28" s="12">
        <v>2.9097336435322729</v>
      </c>
      <c r="H28" s="12">
        <v>358.27612752367349</v>
      </c>
      <c r="I28" s="12">
        <v>2.132595997164723</v>
      </c>
      <c r="J28" s="12">
        <v>2.8310399283547758</v>
      </c>
      <c r="K28" s="12">
        <f t="shared" si="0"/>
        <v>1.0378635883228515</v>
      </c>
      <c r="L28" s="12">
        <f t="shared" si="1"/>
        <v>-7.9314908157119834</v>
      </c>
    </row>
    <row r="29" spans="1:12" ht="13.5" customHeight="1" x14ac:dyDescent="0.15">
      <c r="A29" s="6" t="s">
        <v>17</v>
      </c>
      <c r="B29" s="12">
        <v>767.55000000000007</v>
      </c>
      <c r="C29" s="12">
        <v>4.5687500000000005</v>
      </c>
      <c r="D29" s="12">
        <v>5.8538308048324845</v>
      </c>
      <c r="E29" s="12">
        <v>801.48599999999999</v>
      </c>
      <c r="F29" s="12">
        <v>4.7707499999999996</v>
      </c>
      <c r="G29" s="12">
        <v>5.9929743061879659</v>
      </c>
      <c r="H29" s="12">
        <v>760.44360000000006</v>
      </c>
      <c r="I29" s="12">
        <v>4.5264500000000005</v>
      </c>
      <c r="J29" s="12">
        <v>6.0089021552785322</v>
      </c>
      <c r="K29" s="12">
        <f t="shared" si="0"/>
        <v>4.4213406292749502</v>
      </c>
      <c r="L29" s="12">
        <f t="shared" si="1"/>
        <v>-5.1207881360373015</v>
      </c>
    </row>
    <row r="30" spans="1:12" ht="13.5" customHeight="1" x14ac:dyDescent="0.15">
      <c r="A30" s="6" t="s">
        <v>18</v>
      </c>
      <c r="B30" s="12">
        <v>3400.4879999999998</v>
      </c>
      <c r="C30" s="12">
        <v>20.241</v>
      </c>
      <c r="D30" s="12">
        <v>25.934312299997657</v>
      </c>
      <c r="E30" s="12">
        <v>3535.56</v>
      </c>
      <c r="F30" s="12">
        <v>21.044999999999998</v>
      </c>
      <c r="G30" s="12">
        <v>26.436544416229257</v>
      </c>
      <c r="H30" s="12">
        <v>3574.8720000000008</v>
      </c>
      <c r="I30" s="12">
        <v>21.279000000000003</v>
      </c>
      <c r="J30" s="12">
        <v>28.248059508482786</v>
      </c>
      <c r="K30" s="12">
        <f t="shared" si="0"/>
        <v>3.972135764043272</v>
      </c>
      <c r="L30" s="12">
        <f t="shared" si="1"/>
        <v>1.1119030648610417</v>
      </c>
    </row>
    <row r="31" spans="1:12" ht="13.5" customHeight="1" x14ac:dyDescent="0.15">
      <c r="A31" s="2" t="s">
        <v>19</v>
      </c>
      <c r="B31" s="14">
        <v>13111.926627028035</v>
      </c>
      <c r="C31" s="14">
        <v>78.04718230373831</v>
      </c>
      <c r="D31" s="14">
        <v>100</v>
      </c>
      <c r="E31" s="14">
        <v>13373.75999046811</v>
      </c>
      <c r="F31" s="14">
        <v>79.605714228976851</v>
      </c>
      <c r="G31" s="14">
        <v>100</v>
      </c>
      <c r="H31" s="14">
        <v>12655.283450271974</v>
      </c>
      <c r="I31" s="14">
        <v>75.329068156380799</v>
      </c>
      <c r="J31" s="14">
        <v>100</v>
      </c>
      <c r="K31" s="14">
        <f t="shared" si="0"/>
        <v>1.996909919403822</v>
      </c>
      <c r="L31" s="15">
        <f t="shared" si="1"/>
        <v>-5.3722852863234856</v>
      </c>
    </row>
    <row r="32" spans="1:12" ht="13.5" customHeight="1" x14ac:dyDescent="0.15">
      <c r="A32" s="6" t="s">
        <v>20</v>
      </c>
      <c r="B32" s="12">
        <v>848.95019767063502</v>
      </c>
      <c r="C32" s="12">
        <v>5.0532749861347321</v>
      </c>
      <c r="D32" s="12"/>
      <c r="E32" s="12">
        <v>883.42673668333327</v>
      </c>
      <c r="F32" s="12">
        <v>5.258492480257936</v>
      </c>
      <c r="G32" s="12"/>
      <c r="H32" s="12">
        <v>868.86875668174605</v>
      </c>
      <c r="I32" s="12">
        <v>5.1718378373913456</v>
      </c>
      <c r="J32" s="12"/>
      <c r="K32" s="12">
        <f t="shared" si="0"/>
        <v>4.061079095958231</v>
      </c>
      <c r="L32" s="12">
        <f t="shared" si="1"/>
        <v>-1.6478989594816418</v>
      </c>
    </row>
    <row r="33" spans="1:12" ht="13.5" customHeight="1" x14ac:dyDescent="0.15">
      <c r="A33" s="2" t="s">
        <v>21</v>
      </c>
      <c r="B33" s="14">
        <v>13960.876824698669</v>
      </c>
      <c r="C33" s="14">
        <v>83.100457289873034</v>
      </c>
      <c r="D33" s="14"/>
      <c r="E33" s="14">
        <v>14257.186727151444</v>
      </c>
      <c r="F33" s="14">
        <v>84.864206709234779</v>
      </c>
      <c r="G33" s="14"/>
      <c r="H33" s="14">
        <v>13524.15220695372</v>
      </c>
      <c r="I33" s="14">
        <v>80.50090599377215</v>
      </c>
      <c r="J33" s="14"/>
      <c r="K33" s="14">
        <f t="shared" si="0"/>
        <v>2.1224304617354806</v>
      </c>
      <c r="L33" s="15">
        <f t="shared" si="1"/>
        <v>-5.1415088700615064</v>
      </c>
    </row>
    <row r="34" spans="1:12" ht="13.5" customHeight="1" x14ac:dyDescent="0.15">
      <c r="A34" s="3" t="s">
        <v>22</v>
      </c>
      <c r="B34" s="16">
        <v>11334.96</v>
      </c>
      <c r="C34" s="16">
        <v>67.47</v>
      </c>
      <c r="D34" s="16"/>
      <c r="E34" s="16">
        <v>11785.2</v>
      </c>
      <c r="F34" s="16">
        <v>70.150000000000006</v>
      </c>
      <c r="G34" s="16"/>
      <c r="H34" s="16">
        <v>11916.240000000002</v>
      </c>
      <c r="I34" s="16">
        <v>70.930000000000007</v>
      </c>
      <c r="J34" s="16"/>
      <c r="K34" s="16">
        <f t="shared" si="0"/>
        <v>3.9721357640432942</v>
      </c>
      <c r="L34" s="16">
        <f t="shared" si="1"/>
        <v>1.1119030648610195</v>
      </c>
    </row>
    <row r="35" spans="1:12" ht="13.5" customHeight="1" x14ac:dyDescent="0.15">
      <c r="A35" s="2" t="s">
        <v>23</v>
      </c>
      <c r="B35" s="14">
        <v>-1776.9666270280359</v>
      </c>
      <c r="C35" s="14">
        <v>-10.577182303738308</v>
      </c>
      <c r="D35" s="14"/>
      <c r="E35" s="14">
        <v>-1588.5599904681094</v>
      </c>
      <c r="F35" s="14">
        <v>-9.4557142289768414</v>
      </c>
      <c r="G35" s="14"/>
      <c r="H35" s="14">
        <v>-739.04345027197269</v>
      </c>
      <c r="I35" s="14">
        <v>-4.3990681563807899</v>
      </c>
      <c r="J35" s="14"/>
      <c r="K35" s="14">
        <f t="shared" si="0"/>
        <v>-10.602711029808997</v>
      </c>
      <c r="L35" s="15">
        <f t="shared" si="1"/>
        <v>-53.477145672402656</v>
      </c>
    </row>
    <row r="36" spans="1:12" ht="13.5" customHeight="1" x14ac:dyDescent="0.15">
      <c r="A36" s="3" t="s">
        <v>24</v>
      </c>
      <c r="B36" s="16">
        <v>-2625.9168246986701</v>
      </c>
      <c r="C36" s="16">
        <v>-15.630457289873036</v>
      </c>
      <c r="D36" s="16"/>
      <c r="E36" s="16">
        <v>-2471.9867271514431</v>
      </c>
      <c r="F36" s="16">
        <v>-14.71420670923478</v>
      </c>
      <c r="G36" s="16"/>
      <c r="H36" s="16">
        <v>-1607.9122069537189</v>
      </c>
      <c r="I36" s="16">
        <v>-9.5709059937721364</v>
      </c>
      <c r="J36" s="16"/>
      <c r="K36" s="16">
        <f t="shared" si="0"/>
        <v>-5.8619563308099369</v>
      </c>
      <c r="L36" s="16">
        <f t="shared" si="1"/>
        <v>-34.954658562970017</v>
      </c>
    </row>
    <row r="37" spans="1:12" ht="13.5" customHeight="1" x14ac:dyDescent="0.15">
      <c r="A37" s="2" t="s">
        <v>25</v>
      </c>
      <c r="B37" s="17">
        <v>206.91976915219607</v>
      </c>
      <c r="C37" s="17"/>
      <c r="D37" s="14"/>
      <c r="E37" s="14">
        <v>203.23858484891579</v>
      </c>
      <c r="F37" s="14"/>
      <c r="G37" s="14"/>
      <c r="H37" s="14">
        <v>190.66900052098856</v>
      </c>
      <c r="I37" s="14"/>
      <c r="J37" s="14"/>
      <c r="K37" s="14">
        <f t="shared" si="0"/>
        <v>-1.7790394404377352</v>
      </c>
      <c r="L37" s="15">
        <f t="shared" si="1"/>
        <v>-6.184644681161922</v>
      </c>
    </row>
    <row r="38" spans="1:12" ht="13.5" customHeight="1" x14ac:dyDescent="0.15">
      <c r="A38" s="3" t="s">
        <v>26</v>
      </c>
      <c r="B38" s="18">
        <v>83.100457289873034</v>
      </c>
      <c r="C38" s="18"/>
      <c r="D38" s="16"/>
      <c r="E38" s="16">
        <v>84.864206709234779</v>
      </c>
      <c r="F38" s="16"/>
      <c r="G38" s="16"/>
      <c r="H38" s="16">
        <v>80.50090599377215</v>
      </c>
      <c r="I38" s="16"/>
      <c r="J38" s="16"/>
      <c r="K38" s="16">
        <f t="shared" si="0"/>
        <v>2.1224304617354806</v>
      </c>
      <c r="L38" s="16">
        <f t="shared" si="1"/>
        <v>-5.1415088700614948</v>
      </c>
    </row>
    <row r="40" spans="1:12" x14ac:dyDescent="0.15">
      <c r="A40" s="4" t="s">
        <v>31</v>
      </c>
    </row>
  </sheetData>
  <mergeCells count="9">
    <mergeCell ref="A3:M3"/>
    <mergeCell ref="A4:M4"/>
    <mergeCell ref="A1:M1"/>
    <mergeCell ref="A2:M2"/>
    <mergeCell ref="B7:D7"/>
    <mergeCell ref="E7:G7"/>
    <mergeCell ref="K6:L7"/>
    <mergeCell ref="H7:J7"/>
    <mergeCell ref="B6:J6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Custo_Arroz_2022</vt:lpstr>
      <vt:lpstr>Custo_Arroz_2022!Area_de_impressao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2022-05-31T19:57:37Z</cp:lastPrinted>
  <dcterms:created xsi:type="dcterms:W3CDTF">1999-07-19T11:40:25Z</dcterms:created>
  <dcterms:modified xsi:type="dcterms:W3CDTF">2023-08-02T18:33:58Z</dcterms:modified>
</cp:coreProperties>
</file>