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2\Abril\"/>
    </mc:Choice>
  </mc:AlternateContent>
  <bookViews>
    <workbookView xWindow="0" yWindow="0" windowWidth="21570" windowHeight="8145"/>
  </bookViews>
  <sheets>
    <sheet name="Custo_Aveia_preta_2022" sheetId="6" r:id="rId1"/>
  </sheets>
  <externalReferences>
    <externalReference r:id="rId2"/>
  </externalReferences>
  <definedNames>
    <definedName name="_xlnm.Print_Area" localSheetId="0">Custo_Aveia_preta_2022!$A$1:$P$38</definedName>
  </definedNames>
  <calcPr calcId="152511"/>
</workbook>
</file>

<file path=xl/calcChain.xml><?xml version="1.0" encoding="utf-8"?>
<calcChain xmlns="http://schemas.openxmlformats.org/spreadsheetml/2006/main">
  <c r="L9" i="6" l="1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9" i="6"/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</calcChain>
</file>

<file path=xl/sharedStrings.xml><?xml version="1.0" encoding="utf-8"?>
<sst xmlns="http://schemas.openxmlformats.org/spreadsheetml/2006/main" count="49" uniqueCount="38">
  <si>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</si>
  <si>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</si>
  <si>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</si>
  <si>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</si>
  <si>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</si>
  <si>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</si>
  <si>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</si>
  <si>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</si>
  <si>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</si>
  <si>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</si>
  <si>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</si>
  <si>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</si>
  <si>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</si>
  <si>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</si>
  <si>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</si>
  <si>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</si>
  <si>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</si>
  <si>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</si>
  <si>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</si>
  <si>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</si>
  <si>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</si>
  <si>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</si>
  <si>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</si>
  <si>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</si>
  <si>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R$/há</t>
  </si>
  <si>
    <t>Ano</t>
  </si>
  <si>
    <t>Especificação/Mês</t>
  </si>
  <si>
    <t>Julho</t>
  </si>
  <si>
    <t>Fonte: Epagri/Cepa.</t>
  </si>
  <si>
    <t>SISTEMA DE CULTIVO: Plantio direto</t>
  </si>
  <si>
    <t>AVEIA PRETA</t>
  </si>
  <si>
    <t>Rendimento médio esperado (2.100 kg/ha) - 35</t>
  </si>
  <si>
    <t>CUSTO DE PRODUÇÃO REFERENCIAL</t>
  </si>
  <si>
    <t>Variação (%)</t>
  </si>
  <si>
    <t>outubro</t>
  </si>
  <si>
    <t>Abril</t>
  </si>
  <si>
    <t>out/jul</t>
  </si>
  <si>
    <t>jul/abr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</si>
</sst>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0" xfId="0" applyFont="1"/>
    <xf numFmtId="0" fontId="2" fillId="3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4" fontId="2" fillId="3" borderId="0" xfId="0" applyNumberFormat="1" applyFont="1" applyFill="1"/>
    <xf numFmtId="4" fontId="1" fillId="0" borderId="0" xfId="0" applyNumberFormat="1" applyFont="1"/>
    <xf numFmtId="4" fontId="1" fillId="4" borderId="0" xfId="0" applyNumberFormat="1" applyFont="1" applyFill="1"/>
    <xf numFmtId="4" fontId="1" fillId="2" borderId="0" xfId="0" applyNumberFormat="1" applyFont="1" applyFill="1"/>
    <xf numFmtId="4" fontId="2" fillId="2" borderId="0" xfId="0" applyNumberFormat="1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/>
    <xf numFmtId="4" fontId="1" fillId="3" borderId="0" xfId="0" applyNumberFormat="1" applyFont="1" applyFill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1" fillId="2" borderId="0" xfId="0" applyNumberFormat="1" applyFont="1" applyFill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da aveia preta (%) - outubro - 2022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2519883789581984"/>
          <c:y val="0.30704208246462766"/>
          <c:w val="0.47269706911636045"/>
          <c:h val="0.787828448527267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22-4100-84CE-2DA85D8E0E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22-4100-84CE-2DA85D8E0E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22-4100-84CE-2DA85D8E0E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22-4100-84CE-2DA85D8E0E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22-4100-84CE-2DA85D8E0E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22-4100-84CE-2DA85D8E0E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22-4100-84CE-2DA85D8E0E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22-4100-84CE-2DA85D8E0EA2}"/>
              </c:ext>
            </c:extLst>
          </c:dPt>
          <c:dLbls>
            <c:dLbl>
              <c:idx val="1"/>
              <c:layout>
                <c:manualLayout>
                  <c:x val="6.2423934201988399E-3"/>
                  <c:y val="5.741621628915796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210067282792348E-2"/>
                  <c:y val="7.92480888475058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014888729109321E-2"/>
                  <c:y val="-1.08884075865838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076483758015782E-2"/>
                  <c:y val="-6.98570262264775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16500359504334E-3"/>
                  <c:y val="-5.0996363243797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103426102917535E-2"/>
                  <c:y val="-4.7351780256259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[1]Custo_Aveia_preta!$N$6:$N$13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[1]Custo_Aveia_preta!$O$6:$O$13</c:f>
              <c:numCache>
                <c:formatCode>General</c:formatCode>
                <c:ptCount val="8"/>
                <c:pt idx="0">
                  <c:v>54.098477612745285</c:v>
                </c:pt>
                <c:pt idx="1">
                  <c:v>4.2736646648072991</c:v>
                </c:pt>
                <c:pt idx="2">
                  <c:v>26.661785997790471</c:v>
                </c:pt>
                <c:pt idx="3">
                  <c:v>0.85033928275343051</c:v>
                </c:pt>
                <c:pt idx="4">
                  <c:v>1.7176853511619294</c:v>
                </c:pt>
                <c:pt idx="5">
                  <c:v>3.8647920401143421</c:v>
                </c:pt>
                <c:pt idx="6">
                  <c:v>4.2074702676711464</c:v>
                </c:pt>
                <c:pt idx="7">
                  <c:v>4.3257847829560925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22-4100-84CE-2DA85D8E0E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94060876020786"/>
          <c:y val="0.25783778313057909"/>
          <c:w val="0.34224201930215292"/>
          <c:h val="0.7206569101741461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104775</xdr:colOff>
      <xdr:row>5</xdr:row>
      <xdr:rowOff>9524</xdr:rowOff>
    </xdr:from>
    <xdr:to>
      <xdr:col>14</xdr:col>
      <xdr:colOff>342900</xdr:colOff>
      <xdr:row>26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2/CUSTO_PRODUCAO_OUTUBRO_2022%20(ajust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N6" t="str">
            <v>1 - INSUMOS</v>
          </cell>
          <cell r="O6">
            <v>54.098477612745285</v>
          </cell>
        </row>
        <row r="7">
          <cell r="N7" t="str">
            <v>2 - SERVIÇOS MÃO-DE-OBRA</v>
          </cell>
          <cell r="O7">
            <v>4.2736646648072991</v>
          </cell>
        </row>
        <row r="8">
          <cell r="N8" t="str">
            <v>3 - SERVIÇOS MECÂNICOS</v>
          </cell>
          <cell r="O8">
            <v>26.661785997790471</v>
          </cell>
        </row>
        <row r="9">
          <cell r="N9" t="str">
            <v xml:space="preserve">4 - DESPESAS GERAIS </v>
          </cell>
          <cell r="O9">
            <v>0.85033928275343051</v>
          </cell>
        </row>
        <row r="10">
          <cell r="N10" t="str">
            <v>5 - ASSISTÊNCIA TÉCNICA</v>
          </cell>
          <cell r="O10">
            <v>1.7176853511619294</v>
          </cell>
        </row>
        <row r="11">
          <cell r="N11" t="str">
            <v>6 - SEGURO DA PRODUÇÃO (PROAGRO)</v>
          </cell>
          <cell r="O11">
            <v>3.8647920401143421</v>
          </cell>
        </row>
        <row r="12">
          <cell r="N12" t="str">
            <v>7 - CUSTOS FINANCEIROS</v>
          </cell>
          <cell r="O12">
            <v>4.2074702676711464</v>
          </cell>
        </row>
        <row r="13">
          <cell r="N13" t="str">
            <v>8 - DESPESAS DE COMERCIALIZAÇÃO</v>
          </cell>
          <cell r="O13">
            <v>4.3257847829560925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5.28515625" style="1" customWidth="1"/>
    <col min="2" max="10" width="10.5703125" style="1" customWidth="1"/>
    <col min="11" max="11" width="11.7109375" style="1" customWidth="1"/>
    <col min="12" max="12" width="10.710937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2" customHeight="1" x14ac:dyDescent="0.15">
      <c r="A6" s="8" t="s">
        <v>25</v>
      </c>
      <c r="B6" s="27">
        <v>2022</v>
      </c>
      <c r="C6" s="28"/>
      <c r="D6" s="28"/>
      <c r="E6" s="28"/>
      <c r="F6" s="28"/>
      <c r="G6" s="28"/>
      <c r="H6" s="28"/>
      <c r="I6" s="28"/>
      <c r="J6" s="29"/>
      <c r="K6" s="23" t="s">
        <v>33</v>
      </c>
      <c r="L6" s="24"/>
    </row>
    <row r="7" spans="1:13" ht="12" customHeight="1" x14ac:dyDescent="0.15">
      <c r="A7" s="8" t="s">
        <v>26</v>
      </c>
      <c r="B7" s="22" t="s">
        <v>35</v>
      </c>
      <c r="C7" s="22"/>
      <c r="D7" s="22"/>
      <c r="E7" s="22" t="s">
        <v>27</v>
      </c>
      <c r="F7" s="22"/>
      <c r="G7" s="22"/>
      <c r="H7" s="22" t="s">
        <v>34</v>
      </c>
      <c r="I7" s="22"/>
      <c r="J7" s="22"/>
      <c r="K7" s="25"/>
      <c r="L7" s="26"/>
    </row>
    <row r="8" spans="1:13" ht="13.5" customHeight="1" x14ac:dyDescent="0.15">
      <c r="A8" s="8" t="s">
        <v>2</v>
      </c>
      <c r="B8" s="6" t="s">
        <v>24</v>
      </c>
      <c r="C8" s="7" t="s">
        <v>3</v>
      </c>
      <c r="D8" s="7" t="s">
        <v>4</v>
      </c>
      <c r="E8" s="6" t="s">
        <v>24</v>
      </c>
      <c r="F8" s="10" t="s">
        <v>3</v>
      </c>
      <c r="G8" s="10" t="s">
        <v>4</v>
      </c>
      <c r="H8" s="6" t="s">
        <v>24</v>
      </c>
      <c r="I8" s="10" t="s">
        <v>3</v>
      </c>
      <c r="J8" s="10" t="s">
        <v>4</v>
      </c>
      <c r="K8" s="11" t="s">
        <v>37</v>
      </c>
      <c r="L8" s="11" t="s">
        <v>36</v>
      </c>
    </row>
    <row r="9" spans="1:13" ht="13.5" customHeight="1" x14ac:dyDescent="0.15">
      <c r="A9" s="9" t="s">
        <v>5</v>
      </c>
      <c r="B9" s="13">
        <v>2053.3907226190477</v>
      </c>
      <c r="C9" s="13">
        <v>58.668306360544221</v>
      </c>
      <c r="D9" s="13">
        <v>56.797602437543141</v>
      </c>
      <c r="E9" s="13">
        <v>1980.5013833333333</v>
      </c>
      <c r="F9" s="13">
        <v>56.585753809523808</v>
      </c>
      <c r="G9" s="13">
        <v>54.980098612031092</v>
      </c>
      <c r="H9" s="13">
        <v>1845.6193114285716</v>
      </c>
      <c r="I9" s="13">
        <v>52.731980326530618</v>
      </c>
      <c r="J9" s="13">
        <v>54.098477612745285</v>
      </c>
      <c r="K9" s="13">
        <f>(E9/B9-1)*100</f>
        <v>-3.5497062727908868</v>
      </c>
      <c r="L9" s="13">
        <f>(H9/E9-1)*100</f>
        <v>-6.8105012720438012</v>
      </c>
    </row>
    <row r="10" spans="1:13" ht="13.5" customHeight="1" x14ac:dyDescent="0.15">
      <c r="A10" s="1" t="s">
        <v>0</v>
      </c>
      <c r="B10" s="14">
        <v>319.20000000000005</v>
      </c>
      <c r="C10" s="14">
        <v>9.120000000000001</v>
      </c>
      <c r="D10" s="14">
        <v>8.8291986996706004</v>
      </c>
      <c r="E10" s="14">
        <v>309.60000000000002</v>
      </c>
      <c r="F10" s="14">
        <v>8.845714285714287</v>
      </c>
      <c r="G10" s="14">
        <v>8.5947117601280301</v>
      </c>
      <c r="H10" s="14">
        <v>336.19999999999993</v>
      </c>
      <c r="I10" s="14">
        <v>9.6057142857142832</v>
      </c>
      <c r="J10" s="14">
        <v>9.8546369019767717</v>
      </c>
      <c r="K10" s="18">
        <f t="shared" ref="K10:K33" si="0">(E10/B10-1)*100</f>
        <v>-3.0075187969924921</v>
      </c>
      <c r="L10" s="15">
        <f t="shared" ref="L10:L33" si="1">(H10/E10-1)*100</f>
        <v>8.5917312661498499</v>
      </c>
    </row>
    <row r="11" spans="1:13" ht="13.5" customHeight="1" x14ac:dyDescent="0.15">
      <c r="A11" s="3" t="s">
        <v>6</v>
      </c>
      <c r="B11" s="16">
        <v>1441.4383333333335</v>
      </c>
      <c r="C11" s="16">
        <v>41.183952380952384</v>
      </c>
      <c r="D11" s="16">
        <v>39.870756448377271</v>
      </c>
      <c r="E11" s="16">
        <v>1374.8933333333334</v>
      </c>
      <c r="F11" s="16">
        <v>39.282666666666671</v>
      </c>
      <c r="G11" s="16">
        <v>38.167997096000086</v>
      </c>
      <c r="H11" s="16">
        <v>1233.2225000000001</v>
      </c>
      <c r="I11" s="16">
        <v>35.234928571428576</v>
      </c>
      <c r="J11" s="16">
        <v>36.148007010255959</v>
      </c>
      <c r="K11" s="16">
        <f t="shared" si="0"/>
        <v>-4.6165693294776267</v>
      </c>
      <c r="L11" s="16">
        <f t="shared" si="1"/>
        <v>-10.304132684232471</v>
      </c>
    </row>
    <row r="12" spans="1:13" ht="13.5" customHeight="1" x14ac:dyDescent="0.15">
      <c r="A12" s="1" t="s">
        <v>7</v>
      </c>
      <c r="B12" s="14">
        <v>292.75238928571429</v>
      </c>
      <c r="C12" s="14">
        <v>8.3643539795918365</v>
      </c>
      <c r="D12" s="14">
        <v>8.0976472894952689</v>
      </c>
      <c r="E12" s="14">
        <v>296.00805000000003</v>
      </c>
      <c r="F12" s="14">
        <v>8.4573728571428575</v>
      </c>
      <c r="G12" s="14">
        <v>8.2173897559029889</v>
      </c>
      <c r="H12" s="14">
        <v>276.19681142857144</v>
      </c>
      <c r="I12" s="14">
        <v>7.8913374693877554</v>
      </c>
      <c r="J12" s="14">
        <v>8.0958337005125536</v>
      </c>
      <c r="K12" s="18">
        <f t="shared" si="0"/>
        <v>1.1120868124182337</v>
      </c>
      <c r="L12" s="15">
        <f t="shared" si="1"/>
        <v>-6.6928039867255595</v>
      </c>
    </row>
    <row r="13" spans="1:13" ht="13.5" customHeight="1" x14ac:dyDescent="0.15">
      <c r="A13" s="5" t="s">
        <v>8</v>
      </c>
      <c r="B13" s="13">
        <v>136.80500000000001</v>
      </c>
      <c r="C13" s="13">
        <v>3.9087142857142858</v>
      </c>
      <c r="D13" s="13">
        <v>3.7840806018434723</v>
      </c>
      <c r="E13" s="13">
        <v>140.36000000000001</v>
      </c>
      <c r="F13" s="13">
        <v>4.0102857142857147</v>
      </c>
      <c r="G13" s="13">
        <v>3.8964914168332365</v>
      </c>
      <c r="H13" s="13">
        <v>145.80000000000001</v>
      </c>
      <c r="I13" s="13">
        <v>4.1657142857142864</v>
      </c>
      <c r="J13" s="13">
        <v>4.2736646648072991</v>
      </c>
      <c r="K13" s="13">
        <f t="shared" si="0"/>
        <v>2.5985892328496796</v>
      </c>
      <c r="L13" s="13">
        <f t="shared" si="1"/>
        <v>3.8757480763750296</v>
      </c>
    </row>
    <row r="14" spans="1:13" ht="13.5" customHeight="1" x14ac:dyDescent="0.15">
      <c r="A14" s="1" t="s">
        <v>9</v>
      </c>
      <c r="B14" s="14">
        <v>27.361000000000004</v>
      </c>
      <c r="C14" s="14">
        <v>0.78174285714285729</v>
      </c>
      <c r="D14" s="14">
        <v>0.75681612036869461</v>
      </c>
      <c r="E14" s="14">
        <v>28.072000000000003</v>
      </c>
      <c r="F14" s="14">
        <v>0.80205714285714291</v>
      </c>
      <c r="G14" s="14">
        <v>0.7792982833666473</v>
      </c>
      <c r="H14" s="14">
        <v>29.160000000000004</v>
      </c>
      <c r="I14" s="14">
        <v>0.8331428571428573</v>
      </c>
      <c r="J14" s="14">
        <v>0.85473293296145991</v>
      </c>
      <c r="K14" s="18">
        <f t="shared" si="0"/>
        <v>2.5985892328496796</v>
      </c>
      <c r="L14" s="15">
        <f t="shared" si="1"/>
        <v>3.8757480763750296</v>
      </c>
    </row>
    <row r="15" spans="1:13" ht="13.5" customHeight="1" x14ac:dyDescent="0.15">
      <c r="A15" s="3" t="s">
        <v>10</v>
      </c>
      <c r="B15" s="16">
        <v>27.361000000000004</v>
      </c>
      <c r="C15" s="16">
        <v>0.78174285714285729</v>
      </c>
      <c r="D15" s="16">
        <v>0.75681612036869461</v>
      </c>
      <c r="E15" s="16">
        <v>28.072000000000003</v>
      </c>
      <c r="F15" s="16">
        <v>0.80205714285714291</v>
      </c>
      <c r="G15" s="16">
        <v>0.7792982833666473</v>
      </c>
      <c r="H15" s="16">
        <v>29.160000000000004</v>
      </c>
      <c r="I15" s="16">
        <v>0.8331428571428573</v>
      </c>
      <c r="J15" s="16">
        <v>0.85473293296145991</v>
      </c>
      <c r="K15" s="16">
        <f t="shared" si="0"/>
        <v>2.5985892328496796</v>
      </c>
      <c r="L15" s="16">
        <f t="shared" si="1"/>
        <v>3.8757480763750296</v>
      </c>
    </row>
    <row r="16" spans="1:13" ht="13.5" customHeight="1" x14ac:dyDescent="0.15">
      <c r="A16" s="1" t="s">
        <v>11</v>
      </c>
      <c r="B16" s="14">
        <v>54.722000000000001</v>
      </c>
      <c r="C16" s="14">
        <v>1.5634857142857144</v>
      </c>
      <c r="D16" s="14">
        <v>1.513632240737389</v>
      </c>
      <c r="E16" s="14">
        <v>56.144000000000005</v>
      </c>
      <c r="F16" s="14">
        <v>1.6041142857142858</v>
      </c>
      <c r="G16" s="14">
        <v>1.5585965667332946</v>
      </c>
      <c r="H16" s="14">
        <v>58.320000000000007</v>
      </c>
      <c r="I16" s="14">
        <v>1.6662857142857146</v>
      </c>
      <c r="J16" s="14">
        <v>1.7094658659229198</v>
      </c>
      <c r="K16" s="18">
        <f t="shared" si="0"/>
        <v>2.5985892328496796</v>
      </c>
      <c r="L16" s="15">
        <f t="shared" si="1"/>
        <v>3.8757480763750296</v>
      </c>
    </row>
    <row r="17" spans="1:14" ht="13.5" customHeight="1" x14ac:dyDescent="0.15">
      <c r="A17" s="3" t="s">
        <v>1</v>
      </c>
      <c r="B17" s="16">
        <v>27.361000000000004</v>
      </c>
      <c r="C17" s="16">
        <v>0.78174285714285729</v>
      </c>
      <c r="D17" s="16">
        <v>0.75681612036869461</v>
      </c>
      <c r="E17" s="16">
        <v>28.072000000000003</v>
      </c>
      <c r="F17" s="16">
        <v>0.80205714285714291</v>
      </c>
      <c r="G17" s="16">
        <v>0.7792982833666473</v>
      </c>
      <c r="H17" s="16">
        <v>29.160000000000004</v>
      </c>
      <c r="I17" s="16">
        <v>0.8331428571428573</v>
      </c>
      <c r="J17" s="16">
        <v>0.85473293296145991</v>
      </c>
      <c r="K17" s="16">
        <f t="shared" si="0"/>
        <v>2.5985892328496796</v>
      </c>
      <c r="L17" s="16">
        <f t="shared" si="1"/>
        <v>3.8757480763750296</v>
      </c>
    </row>
    <row r="18" spans="1:14" ht="13.5" customHeight="1" x14ac:dyDescent="0.15">
      <c r="A18" s="1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8"/>
      <c r="L18" s="14"/>
    </row>
    <row r="19" spans="1:14" ht="13.5" customHeight="1" x14ac:dyDescent="0.15">
      <c r="A19" s="5" t="s">
        <v>13</v>
      </c>
      <c r="B19" s="13">
        <v>888.21408903809538</v>
      </c>
      <c r="C19" s="13">
        <v>25.37754540108844</v>
      </c>
      <c r="D19" s="13">
        <v>24.568354260539657</v>
      </c>
      <c r="E19" s="13">
        <v>939.91083800000001</v>
      </c>
      <c r="F19" s="13">
        <v>26.854595371428573</v>
      </c>
      <c r="G19" s="13">
        <v>26.092579886403065</v>
      </c>
      <c r="H19" s="13">
        <v>909.59134685714287</v>
      </c>
      <c r="I19" s="13">
        <v>25.988324195918366</v>
      </c>
      <c r="J19" s="13">
        <v>26.661785997790471</v>
      </c>
      <c r="K19" s="13">
        <f t="shared" si="0"/>
        <v>5.8203027400623997</v>
      </c>
      <c r="L19" s="13">
        <f t="shared" si="1"/>
        <v>-3.2257837570394243</v>
      </c>
    </row>
    <row r="20" spans="1:14" ht="13.5" customHeight="1" x14ac:dyDescent="0.15">
      <c r="A20" s="1" t="s">
        <v>9</v>
      </c>
      <c r="B20" s="14">
        <v>73.7744</v>
      </c>
      <c r="C20" s="14">
        <v>2.1078399999999999</v>
      </c>
      <c r="D20" s="14">
        <v>2.0406291871835172</v>
      </c>
      <c r="E20" s="14">
        <v>77.122438399999993</v>
      </c>
      <c r="F20" s="14">
        <v>2.2034982399999996</v>
      </c>
      <c r="G20" s="14">
        <v>2.1409726365834278</v>
      </c>
      <c r="H20" s="14">
        <v>73.823062857142858</v>
      </c>
      <c r="I20" s="14">
        <v>2.1092303673469388</v>
      </c>
      <c r="J20" s="14">
        <v>2.1638889930069927</v>
      </c>
      <c r="K20" s="18">
        <f t="shared" si="0"/>
        <v>4.5382116289661267</v>
      </c>
      <c r="L20" s="15">
        <f t="shared" si="1"/>
        <v>-4.2781006556674601</v>
      </c>
    </row>
    <row r="21" spans="1:14" ht="13.5" customHeight="1" x14ac:dyDescent="0.15">
      <c r="A21" s="3" t="s">
        <v>10</v>
      </c>
      <c r="B21" s="16">
        <v>251.95733300000001</v>
      </c>
      <c r="C21" s="16">
        <v>7.1987809428571428</v>
      </c>
      <c r="D21" s="16">
        <v>6.9692398398999753</v>
      </c>
      <c r="E21" s="16">
        <v>265.60199799999998</v>
      </c>
      <c r="F21" s="16">
        <v>7.5886285142857135</v>
      </c>
      <c r="G21" s="16">
        <v>7.3732965624163453</v>
      </c>
      <c r="H21" s="16">
        <v>260.77730000000003</v>
      </c>
      <c r="I21" s="16">
        <v>7.4507800000000008</v>
      </c>
      <c r="J21" s="16">
        <v>7.6438596186135284</v>
      </c>
      <c r="K21" s="16">
        <f t="shared" si="0"/>
        <v>5.4154665147213565</v>
      </c>
      <c r="L21" s="16">
        <f t="shared" si="1"/>
        <v>-1.8165141965535758</v>
      </c>
    </row>
    <row r="22" spans="1:14" ht="13.5" customHeight="1" x14ac:dyDescent="0.15">
      <c r="A22" s="1" t="s">
        <v>11</v>
      </c>
      <c r="B22" s="14">
        <v>135.15235603809526</v>
      </c>
      <c r="C22" s="14">
        <v>3.8614958868027216</v>
      </c>
      <c r="D22" s="14">
        <v>3.7383678138752154</v>
      </c>
      <c r="E22" s="14">
        <v>143.59640160000001</v>
      </c>
      <c r="F22" s="14">
        <v>4.1027543314285717</v>
      </c>
      <c r="G22" s="14">
        <v>3.9863361806963411</v>
      </c>
      <c r="H22" s="14">
        <v>132.63098400000001</v>
      </c>
      <c r="I22" s="14">
        <v>3.7894566857142862</v>
      </c>
      <c r="J22" s="14">
        <v>3.8876567200234717</v>
      </c>
      <c r="K22" s="18">
        <f t="shared" si="0"/>
        <v>6.2477975297187127</v>
      </c>
      <c r="L22" s="15">
        <f t="shared" si="1"/>
        <v>-7.6362760332568058</v>
      </c>
    </row>
    <row r="23" spans="1:14" ht="13.5" customHeight="1" x14ac:dyDescent="0.15">
      <c r="A23" s="3" t="s">
        <v>1</v>
      </c>
      <c r="B23" s="16">
        <v>427.33000000000004</v>
      </c>
      <c r="C23" s="16">
        <v>12.209428571428573</v>
      </c>
      <c r="D23" s="16">
        <v>11.820117419580946</v>
      </c>
      <c r="E23" s="16">
        <v>453.59</v>
      </c>
      <c r="F23" s="16">
        <v>12.959714285714284</v>
      </c>
      <c r="G23" s="16">
        <v>12.591974506706949</v>
      </c>
      <c r="H23" s="16">
        <v>442.35999999999996</v>
      </c>
      <c r="I23" s="16">
        <v>12.638857142857141</v>
      </c>
      <c r="J23" s="16">
        <v>12.966380666146476</v>
      </c>
      <c r="K23" s="16">
        <f t="shared" si="0"/>
        <v>6.1451337373926274</v>
      </c>
      <c r="L23" s="16">
        <f t="shared" si="1"/>
        <v>-2.4758041403029174</v>
      </c>
    </row>
    <row r="24" spans="1:14" ht="13.5" customHeight="1" x14ac:dyDescent="0.15">
      <c r="A24" s="1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8"/>
      <c r="L24" s="14"/>
    </row>
    <row r="25" spans="1:14" ht="13.5" customHeight="1" x14ac:dyDescent="0.15">
      <c r="A25" s="5" t="s">
        <v>14</v>
      </c>
      <c r="B25" s="13">
        <v>30.784098116571432</v>
      </c>
      <c r="C25" s="13">
        <v>0.87954566047346949</v>
      </c>
      <c r="D25" s="13">
        <v>0.85150037299926273</v>
      </c>
      <c r="E25" s="13">
        <v>30.607722213333332</v>
      </c>
      <c r="F25" s="13">
        <v>0.87450634895238089</v>
      </c>
      <c r="G25" s="13">
        <v>0.84969169915267395</v>
      </c>
      <c r="H25" s="13">
        <v>29.010106582857144</v>
      </c>
      <c r="I25" s="13">
        <v>0.82886018808163264</v>
      </c>
      <c r="J25" s="13">
        <v>0.85033928275343051</v>
      </c>
      <c r="K25" s="13">
        <f t="shared" si="0"/>
        <v>-0.57294484499824661</v>
      </c>
      <c r="L25" s="13">
        <f t="shared" si="1"/>
        <v>-5.2196488825301586</v>
      </c>
    </row>
    <row r="26" spans="1:14" ht="13.5" customHeight="1" x14ac:dyDescent="0.15">
      <c r="A26" s="5" t="s">
        <v>15</v>
      </c>
      <c r="B26" s="13">
        <v>62.183878195474293</v>
      </c>
      <c r="C26" s="13">
        <v>1.7766822341564084</v>
      </c>
      <c r="D26" s="13">
        <v>1.7200307534585106</v>
      </c>
      <c r="E26" s="13">
        <v>61.827598870933336</v>
      </c>
      <c r="F26" s="13">
        <v>1.7665028248838095</v>
      </c>
      <c r="G26" s="13">
        <v>1.7163772322884014</v>
      </c>
      <c r="H26" s="13">
        <v>58.600415297371427</v>
      </c>
      <c r="I26" s="13">
        <v>1.6742975799248978</v>
      </c>
      <c r="J26" s="13">
        <v>1.7176853511619294</v>
      </c>
      <c r="K26" s="13">
        <f t="shared" si="0"/>
        <v>-0.57294484499824661</v>
      </c>
      <c r="L26" s="13">
        <f t="shared" si="1"/>
        <v>-5.2196488825301701</v>
      </c>
    </row>
    <row r="27" spans="1:14" ht="13.5" customHeight="1" x14ac:dyDescent="0.15">
      <c r="A27" s="5" t="s">
        <v>16</v>
      </c>
      <c r="B27" s="13">
        <v>139.91372593981714</v>
      </c>
      <c r="C27" s="13">
        <v>3.9975350268519185</v>
      </c>
      <c r="D27" s="13">
        <v>3.8700691952816486</v>
      </c>
      <c r="E27" s="13">
        <v>139.11209745959999</v>
      </c>
      <c r="F27" s="13">
        <v>3.9746313559885711</v>
      </c>
      <c r="G27" s="13">
        <v>3.8618487726489028</v>
      </c>
      <c r="H27" s="13">
        <v>131.85093441908572</v>
      </c>
      <c r="I27" s="13">
        <v>3.7671695548310207</v>
      </c>
      <c r="J27" s="13">
        <v>3.8647920401143421</v>
      </c>
      <c r="K27" s="13">
        <f t="shared" si="0"/>
        <v>-0.5729448449982355</v>
      </c>
      <c r="L27" s="13">
        <f t="shared" si="1"/>
        <v>-5.2196488825301586</v>
      </c>
    </row>
    <row r="28" spans="1:14" ht="13.5" customHeight="1" x14ac:dyDescent="0.15">
      <c r="A28" s="5" t="s">
        <v>17</v>
      </c>
      <c r="B28" s="13">
        <v>152.31940963981427</v>
      </c>
      <c r="C28" s="13">
        <v>4.3519831325661222</v>
      </c>
      <c r="D28" s="13">
        <v>4.213215330596622</v>
      </c>
      <c r="E28" s="13">
        <v>151.44670343435121</v>
      </c>
      <c r="F28" s="13">
        <v>4.3270486695528918</v>
      </c>
      <c r="G28" s="13">
        <v>4.20426603049044</v>
      </c>
      <c r="H28" s="13">
        <v>143.54171727091131</v>
      </c>
      <c r="I28" s="13">
        <v>4.1011919220260369</v>
      </c>
      <c r="J28" s="13">
        <v>4.2074702676711464</v>
      </c>
      <c r="K28" s="13">
        <f t="shared" si="0"/>
        <v>-0.5729448449982355</v>
      </c>
      <c r="L28" s="13">
        <f t="shared" si="1"/>
        <v>-5.2196488825301701</v>
      </c>
    </row>
    <row r="29" spans="1:14" ht="13.5" customHeight="1" x14ac:dyDescent="0.15">
      <c r="A29" s="5" t="s">
        <v>18</v>
      </c>
      <c r="B29" s="13">
        <v>151.66619114459724</v>
      </c>
      <c r="C29" s="13">
        <v>4.3333197469884928</v>
      </c>
      <c r="D29" s="13">
        <v>4.1951470477376898</v>
      </c>
      <c r="E29" s="13">
        <v>158.44870055151526</v>
      </c>
      <c r="F29" s="13">
        <v>4.5271057300432931</v>
      </c>
      <c r="G29" s="13">
        <v>4.3986463501521724</v>
      </c>
      <c r="H29" s="13">
        <v>147.57812575906368</v>
      </c>
      <c r="I29" s="13">
        <v>4.2165178788303912</v>
      </c>
      <c r="J29" s="13">
        <v>4.3257847829560925</v>
      </c>
      <c r="K29" s="13">
        <f t="shared" si="0"/>
        <v>4.4719982454439311</v>
      </c>
      <c r="L29" s="13">
        <f t="shared" si="1"/>
        <v>-6.8606272911132526</v>
      </c>
    </row>
    <row r="30" spans="1:14" ht="13.5" customHeight="1" x14ac:dyDescent="0.15">
      <c r="A30" s="5" t="s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20"/>
      <c r="L30" s="13"/>
    </row>
    <row r="31" spans="1:14" ht="13.5" customHeight="1" x14ac:dyDescent="0.15">
      <c r="A31" s="2" t="s">
        <v>20</v>
      </c>
      <c r="B31" s="18">
        <v>3615.2771146934174</v>
      </c>
      <c r="C31" s="18">
        <v>103.29363184838336</v>
      </c>
      <c r="D31" s="18">
        <v>100</v>
      </c>
      <c r="E31" s="18">
        <v>3602.215043863067</v>
      </c>
      <c r="F31" s="18">
        <v>102.92042982465905</v>
      </c>
      <c r="G31" s="18"/>
      <c r="H31" s="18">
        <v>3411.5919576150036</v>
      </c>
      <c r="I31" s="18">
        <v>97.474055931857251</v>
      </c>
      <c r="J31" s="18"/>
      <c r="K31" s="18">
        <f t="shared" si="0"/>
        <v>-0.36130206387949837</v>
      </c>
      <c r="L31" s="15">
        <f t="shared" si="1"/>
        <v>-5.2918297194061044</v>
      </c>
    </row>
    <row r="32" spans="1:14" ht="13.5" customHeight="1" x14ac:dyDescent="0.15">
      <c r="A32" s="5" t="s">
        <v>21</v>
      </c>
      <c r="B32" s="13">
        <v>248.61199259682539</v>
      </c>
      <c r="C32" s="13">
        <v>7.1031997884807252</v>
      </c>
      <c r="D32" s="13"/>
      <c r="E32" s="13">
        <v>258.39947606666669</v>
      </c>
      <c r="F32" s="13">
        <v>7.3828421733333345</v>
      </c>
      <c r="G32" s="13"/>
      <c r="H32" s="13">
        <v>255.20898523174606</v>
      </c>
      <c r="I32" s="13">
        <v>7.2916852923356013</v>
      </c>
      <c r="J32" s="13"/>
      <c r="K32" s="13">
        <f t="shared" si="0"/>
        <v>3.9368509007180919</v>
      </c>
      <c r="L32" s="13">
        <f t="shared" si="1"/>
        <v>-1.2347125789440416</v>
      </c>
      <c r="N32" s="12"/>
    </row>
    <row r="33" spans="1:12" ht="13.5" customHeight="1" x14ac:dyDescent="0.15">
      <c r="A33" s="2" t="s">
        <v>22</v>
      </c>
      <c r="B33" s="19">
        <v>3863.8891072902429</v>
      </c>
      <c r="C33" s="19">
        <v>110.39683163686408</v>
      </c>
      <c r="D33" s="18"/>
      <c r="E33" s="18">
        <v>3860.6145199297334</v>
      </c>
      <c r="F33" s="18"/>
      <c r="G33" s="18"/>
      <c r="H33" s="18">
        <v>3666.8009428467494</v>
      </c>
      <c r="I33" s="18"/>
      <c r="J33" s="18"/>
      <c r="K33" s="18">
        <f t="shared" si="0"/>
        <v>-8.4748481894347805E-2</v>
      </c>
      <c r="L33" s="15">
        <f t="shared" si="1"/>
        <v>-5.0202778879490868</v>
      </c>
    </row>
    <row r="34" spans="1:12" ht="13.5" customHeight="1" x14ac:dyDescent="0.15">
      <c r="A34" s="3" t="s">
        <v>23</v>
      </c>
      <c r="B34" s="30">
        <v>2593.5</v>
      </c>
      <c r="C34" s="30">
        <v>74.099999999999994</v>
      </c>
      <c r="D34" s="16"/>
      <c r="E34" s="16">
        <v>3675</v>
      </c>
      <c r="F34" s="16"/>
      <c r="G34" s="16"/>
      <c r="H34" s="16">
        <v>3675</v>
      </c>
      <c r="I34" s="16"/>
      <c r="J34" s="16"/>
      <c r="K34" s="17"/>
      <c r="L34" s="16"/>
    </row>
    <row r="36" spans="1:12" x14ac:dyDescent="0.15">
      <c r="A36" s="4" t="s">
        <v>28</v>
      </c>
    </row>
  </sheetData>
  <mergeCells count="9">
    <mergeCell ref="A3:M3"/>
    <mergeCell ref="A4:M4"/>
    <mergeCell ref="H7:J7"/>
    <mergeCell ref="B6:J6"/>
    <mergeCell ref="A1:M1"/>
    <mergeCell ref="A2:M2"/>
    <mergeCell ref="B7:D7"/>
    <mergeCell ref="E7:G7"/>
    <mergeCell ref="K6:L7"/>
  </mergeCells>
  <pageMargins left="0.511811024" right="0.511811024" top="0.78740157499999996" bottom="0.78740157499999996" header="0.31496062000000002" footer="0.31496062000000002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Custo_Aveia_preta_2022</vt:lpstr>
      <vt:lpstr>Custo_Aveia_preta_2022!Area_de_impressao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2022-05-31T19:57:25Z</cp:lastPrinted>
  <dcterms:created xsi:type="dcterms:W3CDTF">1999-07-19T11:40:25Z</dcterms:created>
  <dcterms:modified xsi:type="dcterms:W3CDTF">2023-08-08T21:16:51Z</dcterms:modified>
</cp:coreProperties>
</file>