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3\Custos_2023\"/>
    </mc:Choice>
  </mc:AlternateContent>
  <bookViews>
    <workbookView xWindow="0" yWindow="0" windowWidth="28800" windowHeight="12435"/>
  </bookViews>
  <sheets>
    <sheet name="Custo_Arroz_Julho_2023" sheetId="7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H38" i="7" l="1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</calcChain>
</file>

<file path=xl/sharedStrings.xml><?xml version="1.0" encoding="utf-8"?>
<sst xmlns="http://schemas.openxmlformats.org/spreadsheetml/2006/main" count="48" uniqueCount="39">
  <si>
    <t>Semente</t>
  </si>
  <si>
    <t>Colheita</t>
  </si>
  <si>
    <t>COMPONENTES DO CUSTO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</si>
  <si>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</si>
  <si>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</si>
  <si>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</si>
  <si>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</si>
  <si>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</si>
  <si>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</si>
  <si>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</si>
  <si>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</si>
  <si>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</si>
  <si>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</si>
  <si>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</si>
  <si>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</si>
  <si>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</si>
  <si>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</si>
  <si>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</si>
  <si>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</si>
  <si>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</si>
  <si>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</si>
  <si>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</si>
  <si>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</si>
  <si>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</si>
  <si>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</si>
  <si>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</si>
  <si>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</si>
  <si>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</si>
  <si>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Ano</t>
  </si>
  <si>
    <t>Especificação/Mês</t>
  </si>
  <si>
    <t>Fonte: Epagri/Cepa.</t>
  </si>
  <si>
    <t>ARROZ IRRIGADO</t>
  </si>
  <si>
    <t>R$/saca</t>
  </si>
  <si>
    <t>CUSTO DE PRODUÇÃO REFERENCIAL</t>
  </si>
  <si>
    <t>Variação (%)</t>
  </si>
  <si>
    <t>Julho</t>
  </si>
  <si>
    <t>Rendimento médio esperado (saco 50 kg/ha) - 172</t>
  </si>
  <si>
    <t>jul-23/jul-22</t>
  </si>
  <si>
    <t>Sistema de cultivo: Pré germinado (8.603 kg/há - safra 2022/23)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</si>
</sst>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/>
    <xf numFmtId="0" fontId="2" fillId="0" borderId="0" xfId="0" applyFont="1" applyFill="1"/>
    <xf numFmtId="2" fontId="2" fillId="0" borderId="0" xfId="0" applyNumberFormat="1" applyFont="1" applyFill="1"/>
    <xf numFmtId="0" fontId="1" fillId="3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de produção referencial do arroz irrigado (%) - julho/2023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794894755802583"/>
          <c:y val="0.29303961638226306"/>
          <c:w val="0.40815459832226852"/>
          <c:h val="0.5580666089661043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253-48F1-BCF2-E12014AA87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253-48F1-BCF2-E12014AA87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253-48F1-BCF2-E12014AA87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253-48F1-BCF2-E12014AA87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253-48F1-BCF2-E12014AA87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253-48F1-BCF2-E12014AA87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253-48F1-BCF2-E12014AA875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253-48F1-BCF2-E12014AA875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034513921053986"/>
                  <c:y val="0.1019622413150098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1830991714271004E-2"/>
                  <c:y val="2.147305313377317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7529102979774629E-2"/>
                  <c:y val="-0.1232475565219228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554680664916839E-2"/>
                  <c:y val="3.76117596560483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931089496165921E-2"/>
                  <c:y val="6.00814844525131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712521228964048E-2"/>
                  <c:y val="6.45553890214124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2339869281045775E-2"/>
                  <c:y val="-1.20593283610809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8833204672945315E-2"/>
                  <c:y val="-6.29708823054009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[2]Custo_Arroz!$N$8:$N$16</c:f>
              <c:strCache>
                <c:ptCount val="9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  <c:pt idx="8">
                  <c:v>9 - ARRENDAMENTO</c:v>
                </c:pt>
              </c:strCache>
            </c:strRef>
          </c:cat>
          <c:val>
            <c:numRef>
              <c:f>[2]Custo_Arroz!$P$8:$P$16</c:f>
              <c:numCache>
                <c:formatCode>General</c:formatCode>
                <c:ptCount val="9"/>
                <c:pt idx="0">
                  <c:v>21.470356638356076</c:v>
                </c:pt>
                <c:pt idx="1">
                  <c:v>6.6749703175444628</c:v>
                </c:pt>
                <c:pt idx="2">
                  <c:v>23.421037628557549</c:v>
                </c:pt>
                <c:pt idx="3">
                  <c:v>0.51566364584458091</c:v>
                </c:pt>
                <c:pt idx="4">
                  <c:v>1.0416405646060534</c:v>
                </c:pt>
                <c:pt idx="5">
                  <c:v>3.1249216938181599</c:v>
                </c:pt>
                <c:pt idx="6">
                  <c:v>2.812429524436344</c:v>
                </c:pt>
                <c:pt idx="7">
                  <c:v>6.6660192528087121</c:v>
                </c:pt>
                <c:pt idx="8">
                  <c:v>34.272960734028061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253-48F1-BCF2-E12014AA87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94205136122686"/>
          <c:y val="0.24501166093241278"/>
          <c:w val="0.31437167412896916"/>
          <c:h val="0.7365651434333171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4</xdr:row>
      <xdr:rowOff>28527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8</xdr:col>
      <xdr:colOff>66675</xdr:colOff>
      <xdr:row>5</xdr:row>
      <xdr:rowOff>38100</xdr:rowOff>
    </xdr:from>
    <xdr:to>
      <xdr:col>11</xdr:col>
      <xdr:colOff>276225</xdr:colOff>
      <xdr:row>25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ABRIL_2023%20(ajustad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JULH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N8" t="str">
            <v>1 - INSUMOS</v>
          </cell>
          <cell r="P8">
            <v>22.45695127636359</v>
          </cell>
        </row>
        <row r="9">
          <cell r="N9" t="str">
            <v>2 - SERVIÇOS MÃO-DE-OBRA</v>
          </cell>
          <cell r="P9">
            <v>6.5239885125148653</v>
          </cell>
        </row>
        <row r="10">
          <cell r="N10" t="str">
            <v>3 - SERVIÇOS MECÂNICOS</v>
          </cell>
          <cell r="P10">
            <v>23.964331633405383</v>
          </cell>
        </row>
        <row r="11">
          <cell r="N11" t="str">
            <v xml:space="preserve">4 - DESPESAS GERAIS </v>
          </cell>
          <cell r="P11">
            <v>0.52945271422283846</v>
          </cell>
        </row>
        <row r="12">
          <cell r="N12" t="str">
            <v>5 - ASSISTÊNCIA TÉCNICA</v>
          </cell>
          <cell r="P12">
            <v>1.0694944827301336</v>
          </cell>
        </row>
        <row r="13">
          <cell r="N13" t="str">
            <v>6 - SEGURO DA PRODUÇÃO (PROAGRO)</v>
          </cell>
          <cell r="P13">
            <v>2.4063625861428006</v>
          </cell>
        </row>
        <row r="14">
          <cell r="N14" t="str">
            <v>7 - CUSTOS FINANCEIROS</v>
          </cell>
          <cell r="P14">
            <v>2.5627761542420822</v>
          </cell>
        </row>
        <row r="15">
          <cell r="N15" t="str">
            <v>8 - DESPESAS DE COMERCIALIZAÇÃO</v>
          </cell>
          <cell r="P15">
            <v>6.4145166430267864</v>
          </cell>
        </row>
        <row r="16">
          <cell r="N16" t="str">
            <v>9 - ARRENDAMENTO</v>
          </cell>
          <cell r="P16">
            <v>34.072125997351513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N8" t="str">
            <v>1 - INSUMOS</v>
          </cell>
          <cell r="P8">
            <v>21.470356638356076</v>
          </cell>
        </row>
        <row r="9">
          <cell r="N9" t="str">
            <v>2 - SERVIÇOS MÃO-DE-OBRA</v>
          </cell>
          <cell r="P9">
            <v>6.6749703175444628</v>
          </cell>
        </row>
        <row r="10">
          <cell r="N10" t="str">
            <v>3 - SERVIÇOS MECÂNICOS</v>
          </cell>
          <cell r="P10">
            <v>23.421037628557549</v>
          </cell>
        </row>
        <row r="11">
          <cell r="N11" t="str">
            <v xml:space="preserve">4 - DESPESAS GERAIS </v>
          </cell>
          <cell r="P11">
            <v>0.51566364584458091</v>
          </cell>
        </row>
        <row r="12">
          <cell r="N12" t="str">
            <v>5 - ASSISTÊNCIA TÉCNICA</v>
          </cell>
          <cell r="P12">
            <v>1.0416405646060534</v>
          </cell>
        </row>
        <row r="13">
          <cell r="N13" t="str">
            <v>6 - SEGURO DA PRODUÇÃO (PROAGRO)</v>
          </cell>
          <cell r="P13">
            <v>3.1249216938181599</v>
          </cell>
        </row>
        <row r="14">
          <cell r="N14" t="str">
            <v>7 - CUSTOS FINANCEIROS</v>
          </cell>
          <cell r="P14">
            <v>2.812429524436344</v>
          </cell>
        </row>
        <row r="15">
          <cell r="N15" t="str">
            <v>8 - DESPESAS DE COMERCIALIZAÇÃO</v>
          </cell>
          <cell r="P15">
            <v>6.6660192528087121</v>
          </cell>
        </row>
        <row r="16">
          <cell r="N16" t="str">
            <v>9 - ARRENDAMENTO</v>
          </cell>
          <cell r="P16">
            <v>34.272960734028061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workbookViewId="0">
      <selection activeCell="A6" sqref="A6"/>
    </sheetView>
  </sheetViews>
  <sheetFormatPr defaultRowHeight="10.5" x14ac:dyDescent="0.15"/>
  <cols>
    <col min="1" max="1" width="49.28515625" style="1" customWidth="1"/>
    <col min="2" max="2" width="12" style="1" customWidth="1"/>
    <col min="3" max="3" width="12.42578125" style="1" customWidth="1"/>
    <col min="4" max="4" width="11.42578125" style="1" customWidth="1"/>
    <col min="5" max="5" width="12.7109375" style="1" customWidth="1"/>
    <col min="6" max="6" width="12.140625" style="1" customWidth="1"/>
    <col min="7" max="7" width="13.140625" style="1" customWidth="1"/>
    <col min="8" max="8" width="17.5703125" style="1" customWidth="1"/>
    <col min="9" max="9" width="9.140625" style="1"/>
    <col min="10" max="10" width="51.42578125" style="1" bestFit="1" customWidth="1"/>
    <col min="11" max="16384" width="9.140625" style="1"/>
  </cols>
  <sheetData>
    <row r="1" spans="1:9" ht="15" x14ac:dyDescent="0.2">
      <c r="A1" s="14" t="s">
        <v>33</v>
      </c>
      <c r="B1" s="14"/>
      <c r="C1" s="14"/>
      <c r="D1" s="14"/>
      <c r="E1" s="14"/>
      <c r="F1" s="14"/>
      <c r="G1" s="14"/>
      <c r="H1" s="14"/>
      <c r="I1" s="14"/>
    </row>
    <row r="2" spans="1:9" ht="15" x14ac:dyDescent="0.2">
      <c r="A2" s="14" t="s">
        <v>31</v>
      </c>
      <c r="B2" s="14"/>
      <c r="C2" s="14"/>
      <c r="D2" s="14"/>
      <c r="E2" s="14"/>
      <c r="F2" s="14"/>
      <c r="G2" s="14"/>
      <c r="H2" s="14"/>
      <c r="I2" s="14"/>
    </row>
    <row r="3" spans="1:9" ht="15" x14ac:dyDescent="0.2">
      <c r="A3" s="14" t="s">
        <v>38</v>
      </c>
      <c r="B3" s="14"/>
      <c r="C3" s="14"/>
      <c r="D3" s="14"/>
      <c r="E3" s="14"/>
      <c r="F3" s="14"/>
      <c r="G3" s="14"/>
      <c r="H3" s="14"/>
      <c r="I3" s="14"/>
    </row>
    <row r="4" spans="1:9" ht="15" x14ac:dyDescent="0.2">
      <c r="A4" s="14" t="s">
        <v>36</v>
      </c>
      <c r="B4" s="14"/>
      <c r="C4" s="14"/>
      <c r="D4" s="14"/>
      <c r="E4" s="14"/>
      <c r="F4" s="14"/>
      <c r="G4" s="14"/>
      <c r="H4" s="14"/>
      <c r="I4" s="14"/>
    </row>
    <row r="6" spans="1:9" ht="13.5" customHeight="1" x14ac:dyDescent="0.15">
      <c r="A6" s="8" t="s">
        <v>28</v>
      </c>
      <c r="B6" s="18">
        <v>2022</v>
      </c>
      <c r="C6" s="18"/>
      <c r="D6" s="18"/>
      <c r="E6" s="19">
        <v>2023</v>
      </c>
      <c r="F6" s="19"/>
      <c r="G6" s="20"/>
      <c r="H6" s="16" t="s">
        <v>34</v>
      </c>
    </row>
    <row r="7" spans="1:9" ht="14.25" customHeight="1" x14ac:dyDescent="0.15">
      <c r="A7" s="9" t="s">
        <v>29</v>
      </c>
      <c r="B7" s="15" t="s">
        <v>35</v>
      </c>
      <c r="C7" s="15"/>
      <c r="D7" s="15"/>
      <c r="E7" s="15" t="s">
        <v>35</v>
      </c>
      <c r="F7" s="15"/>
      <c r="G7" s="15"/>
      <c r="H7" s="17"/>
    </row>
    <row r="8" spans="1:9" ht="13.5" customHeight="1" x14ac:dyDescent="0.15">
      <c r="A8" s="8" t="s">
        <v>2</v>
      </c>
      <c r="B8" s="10" t="s">
        <v>27</v>
      </c>
      <c r="C8" s="12" t="s">
        <v>32</v>
      </c>
      <c r="D8" s="12" t="s">
        <v>3</v>
      </c>
      <c r="E8" s="10" t="s">
        <v>27</v>
      </c>
      <c r="F8" s="12" t="s">
        <v>32</v>
      </c>
      <c r="G8" s="12" t="s">
        <v>3</v>
      </c>
      <c r="H8" s="11" t="s">
        <v>37</v>
      </c>
    </row>
    <row r="9" spans="1:9" ht="13.5" customHeight="1" x14ac:dyDescent="0.15">
      <c r="A9" s="5" t="s">
        <v>4</v>
      </c>
      <c r="B9" s="6">
        <v>4143.2514499999997</v>
      </c>
      <c r="C9" s="6">
        <v>24.662211011904759</v>
      </c>
      <c r="D9" s="6">
        <v>30.980453163156973</v>
      </c>
      <c r="E9" s="6">
        <v>2552.6982150000003</v>
      </c>
      <c r="F9" s="6">
        <v>14.841268691860467</v>
      </c>
      <c r="G9" s="6">
        <v>21.470356638356076</v>
      </c>
      <c r="H9" s="6">
        <f>(E9/B9-1)*100</f>
        <v>-38.389010519745291</v>
      </c>
    </row>
    <row r="10" spans="1:9" ht="13.5" customHeight="1" x14ac:dyDescent="0.15">
      <c r="A10" s="2" t="s">
        <v>0</v>
      </c>
      <c r="B10" s="3">
        <v>442.03125</v>
      </c>
      <c r="C10" s="3">
        <v>2.6311383928571428</v>
      </c>
      <c r="D10" s="3">
        <v>3.3052129716328786</v>
      </c>
      <c r="E10" s="3">
        <v>386.09375</v>
      </c>
      <c r="F10" s="3">
        <v>2.2447311046511627</v>
      </c>
      <c r="G10" s="3">
        <v>3.24737583927064</v>
      </c>
      <c r="H10" s="3">
        <f t="shared" ref="H10:H38" si="0">(E10/B10-1)*100</f>
        <v>-12.654648285613291</v>
      </c>
    </row>
    <row r="11" spans="1:9" ht="13.5" customHeight="1" x14ac:dyDescent="0.15">
      <c r="A11" s="2" t="s">
        <v>5</v>
      </c>
      <c r="B11" s="3">
        <v>2823.92</v>
      </c>
      <c r="C11" s="3">
        <v>16.809047619047618</v>
      </c>
      <c r="D11" s="3">
        <v>21.115378188427897</v>
      </c>
      <c r="E11" s="3">
        <v>1442.2860000000001</v>
      </c>
      <c r="F11" s="3">
        <v>8.3853837209302338</v>
      </c>
      <c r="G11" s="3">
        <v>12.130848297125489</v>
      </c>
      <c r="H11" s="3">
        <f t="shared" si="0"/>
        <v>-48.926102722456719</v>
      </c>
    </row>
    <row r="12" spans="1:9" ht="13.5" customHeight="1" x14ac:dyDescent="0.15">
      <c r="A12" s="2" t="s">
        <v>6</v>
      </c>
      <c r="B12" s="3">
        <v>877.3001999999999</v>
      </c>
      <c r="C12" s="3">
        <v>5.2220249999999995</v>
      </c>
      <c r="D12" s="3">
        <v>6.5598620030962023</v>
      </c>
      <c r="E12" s="3">
        <v>724.31846500000006</v>
      </c>
      <c r="F12" s="3">
        <v>4.2111538662790702</v>
      </c>
      <c r="G12" s="3">
        <v>6.0921325019599433</v>
      </c>
      <c r="H12" s="3">
        <f t="shared" si="0"/>
        <v>-17.437786404243372</v>
      </c>
    </row>
    <row r="13" spans="1:9" ht="13.5" customHeight="1" x14ac:dyDescent="0.15">
      <c r="A13" s="5" t="s">
        <v>7</v>
      </c>
      <c r="B13" s="6">
        <v>743.90800000000013</v>
      </c>
      <c r="C13" s="6">
        <v>4.4280238095238103</v>
      </c>
      <c r="D13" s="6">
        <v>5.5624446717318561</v>
      </c>
      <c r="E13" s="6">
        <v>793.61442857142856</v>
      </c>
      <c r="F13" s="6">
        <v>4.6140373754152826</v>
      </c>
      <c r="G13" s="6">
        <v>6.6749703175444628</v>
      </c>
      <c r="H13" s="6">
        <f t="shared" si="0"/>
        <v>6.6817978259984256</v>
      </c>
    </row>
    <row r="14" spans="1:9" ht="13.5" customHeight="1" x14ac:dyDescent="0.15">
      <c r="A14" s="2" t="s">
        <v>8</v>
      </c>
      <c r="B14" s="3">
        <v>280.72000000000003</v>
      </c>
      <c r="C14" s="3">
        <v>1.6709523809523812</v>
      </c>
      <c r="D14" s="3">
        <v>2.0990357251818321</v>
      </c>
      <c r="E14" s="3">
        <v>299.47714285714289</v>
      </c>
      <c r="F14" s="3">
        <v>1.7411461794019936</v>
      </c>
      <c r="G14" s="3">
        <v>2.5188567236016843</v>
      </c>
      <c r="H14" s="3">
        <f t="shared" si="0"/>
        <v>6.6817978259984478</v>
      </c>
    </row>
    <row r="15" spans="1:9" ht="13.5" customHeight="1" x14ac:dyDescent="0.15">
      <c r="A15" s="2" t="s">
        <v>9</v>
      </c>
      <c r="B15" s="3">
        <v>14.036000000000001</v>
      </c>
      <c r="C15" s="3">
        <v>8.3547619047619051E-2</v>
      </c>
      <c r="D15" s="3">
        <v>0.1049517862590916</v>
      </c>
      <c r="E15" s="3">
        <v>14.973857142857145</v>
      </c>
      <c r="F15" s="3">
        <v>8.7057308970099681E-2</v>
      </c>
      <c r="G15" s="3">
        <v>0.12594283618008423</v>
      </c>
      <c r="H15" s="3">
        <f t="shared" si="0"/>
        <v>6.6817978259984701</v>
      </c>
    </row>
    <row r="16" spans="1:9" ht="13.5" customHeight="1" x14ac:dyDescent="0.15">
      <c r="A16" s="2" t="s">
        <v>10</v>
      </c>
      <c r="B16" s="3">
        <v>196.50400000000002</v>
      </c>
      <c r="C16" s="3">
        <v>1.1696666666666669</v>
      </c>
      <c r="D16" s="3">
        <v>1.4693250076272824</v>
      </c>
      <c r="E16" s="3">
        <v>209.63400000000004</v>
      </c>
      <c r="F16" s="3">
        <v>1.2188023255813956</v>
      </c>
      <c r="G16" s="3">
        <v>1.7631997065211791</v>
      </c>
      <c r="H16" s="3">
        <f t="shared" si="0"/>
        <v>6.6817978259984701</v>
      </c>
    </row>
    <row r="17" spans="1:8" ht="13.5" customHeight="1" x14ac:dyDescent="0.15">
      <c r="A17" s="2" t="s">
        <v>1</v>
      </c>
      <c r="B17" s="3">
        <v>42.108000000000004</v>
      </c>
      <c r="C17" s="3">
        <v>0.25064285714285717</v>
      </c>
      <c r="D17" s="3">
        <v>0.31485535877727483</v>
      </c>
      <c r="E17" s="3">
        <v>44.921571428571433</v>
      </c>
      <c r="F17" s="3">
        <v>0.261171926910299</v>
      </c>
      <c r="G17" s="3">
        <v>0.37782850854025263</v>
      </c>
      <c r="H17" s="3">
        <f t="shared" si="0"/>
        <v>6.6817978259984478</v>
      </c>
    </row>
    <row r="18" spans="1:8" ht="13.5" customHeight="1" x14ac:dyDescent="0.15">
      <c r="A18" s="2" t="s">
        <v>11</v>
      </c>
      <c r="B18" s="3">
        <v>210.54000000000002</v>
      </c>
      <c r="C18" s="3">
        <v>1.2532142857142858</v>
      </c>
      <c r="D18" s="3">
        <v>1.5742767938863742</v>
      </c>
      <c r="E18" s="3">
        <v>224.60785714285717</v>
      </c>
      <c r="F18" s="3">
        <v>1.3058596345514952</v>
      </c>
      <c r="G18" s="3">
        <v>1.8891425427012634</v>
      </c>
      <c r="H18" s="3">
        <f t="shared" si="0"/>
        <v>6.6817978259984478</v>
      </c>
    </row>
    <row r="19" spans="1:8" ht="13.5" customHeight="1" x14ac:dyDescent="0.15">
      <c r="A19" s="5" t="s">
        <v>12</v>
      </c>
      <c r="B19" s="6">
        <v>3152.2336579999997</v>
      </c>
      <c r="C19" s="6">
        <v>18.763295583333331</v>
      </c>
      <c r="D19" s="6">
        <v>23.570287340633399</v>
      </c>
      <c r="E19" s="6">
        <v>2784.622629</v>
      </c>
      <c r="F19" s="6">
        <v>16.189666447674419</v>
      </c>
      <c r="G19" s="6">
        <v>23.421037628557549</v>
      </c>
      <c r="H19" s="6">
        <f t="shared" si="0"/>
        <v>-11.661921953883269</v>
      </c>
    </row>
    <row r="20" spans="1:8" ht="13.5" customHeight="1" x14ac:dyDescent="0.15">
      <c r="A20" s="2" t="s">
        <v>8</v>
      </c>
      <c r="B20" s="3">
        <v>1205.5357759999999</v>
      </c>
      <c r="C20" s="3">
        <v>7.1758081904761903</v>
      </c>
      <c r="D20" s="3">
        <v>9.0141873105186754</v>
      </c>
      <c r="E20" s="3">
        <v>1115.425123</v>
      </c>
      <c r="F20" s="3">
        <v>6.4850297848837206</v>
      </c>
      <c r="G20" s="3">
        <v>9.3816711483821784</v>
      </c>
      <c r="H20" s="3">
        <f t="shared" si="0"/>
        <v>-7.474739015957665</v>
      </c>
    </row>
    <row r="21" spans="1:8" ht="13.5" customHeight="1" x14ac:dyDescent="0.15">
      <c r="A21" s="2" t="s">
        <v>9</v>
      </c>
      <c r="B21" s="3">
        <v>261.07684199999994</v>
      </c>
      <c r="C21" s="3">
        <v>1.5540288214285711</v>
      </c>
      <c r="D21" s="3">
        <v>1.9521573752338717</v>
      </c>
      <c r="E21" s="3">
        <v>171.23079224999998</v>
      </c>
      <c r="F21" s="3">
        <v>0.99552786191860454</v>
      </c>
      <c r="G21" s="3">
        <v>1.4401961639933831</v>
      </c>
      <c r="H21" s="3">
        <f t="shared" si="0"/>
        <v>-34.413641999699074</v>
      </c>
    </row>
    <row r="22" spans="1:8" ht="13.5" customHeight="1" x14ac:dyDescent="0.15">
      <c r="A22" s="2" t="s">
        <v>10</v>
      </c>
      <c r="B22" s="3">
        <v>704.06803999999988</v>
      </c>
      <c r="C22" s="3">
        <v>4.1908811904761896</v>
      </c>
      <c r="D22" s="3">
        <v>5.2645481936404632</v>
      </c>
      <c r="E22" s="3">
        <v>505.76371374999997</v>
      </c>
      <c r="F22" s="3">
        <v>2.9404867078488368</v>
      </c>
      <c r="G22" s="3">
        <v>4.2539017127615821</v>
      </c>
      <c r="H22" s="3">
        <f t="shared" si="0"/>
        <v>-28.165506028366227</v>
      </c>
    </row>
    <row r="23" spans="1:8" ht="13.5" customHeight="1" x14ac:dyDescent="0.15">
      <c r="A23" s="2" t="s">
        <v>1</v>
      </c>
      <c r="B23" s="3">
        <v>771.10299999999995</v>
      </c>
      <c r="C23" s="3">
        <v>4.5898988095238096</v>
      </c>
      <c r="D23" s="3">
        <v>5.7657906269410306</v>
      </c>
      <c r="E23" s="3">
        <v>755.29300000000001</v>
      </c>
      <c r="F23" s="3">
        <v>4.3912383720930235</v>
      </c>
      <c r="G23" s="3">
        <v>6.3526546072559826</v>
      </c>
      <c r="H23" s="3">
        <f t="shared" si="0"/>
        <v>-2.0503097510968016</v>
      </c>
    </row>
    <row r="24" spans="1:8" ht="13.5" customHeight="1" x14ac:dyDescent="0.15">
      <c r="A24" s="2" t="s">
        <v>11</v>
      </c>
      <c r="B24" s="3">
        <v>210.45000000000002</v>
      </c>
      <c r="C24" s="3">
        <v>1.2526785714285715</v>
      </c>
      <c r="D24" s="3">
        <v>1.573603834299361</v>
      </c>
      <c r="E24" s="3">
        <v>236.91</v>
      </c>
      <c r="F24" s="3">
        <v>1.3773837209302326</v>
      </c>
      <c r="G24" s="3">
        <v>1.9926139961644223</v>
      </c>
      <c r="H24" s="3">
        <f t="shared" si="0"/>
        <v>12.57305773342836</v>
      </c>
    </row>
    <row r="25" spans="1:8" ht="13.5" customHeight="1" x14ac:dyDescent="0.15">
      <c r="A25" s="5" t="s">
        <v>13</v>
      </c>
      <c r="B25" s="6">
        <v>80.393931080000016</v>
      </c>
      <c r="C25" s="6">
        <v>0.47853530404761913</v>
      </c>
      <c r="D25" s="6">
        <v>0.60113185175522243</v>
      </c>
      <c r="E25" s="6">
        <v>61.309352725714291</v>
      </c>
      <c r="F25" s="6">
        <v>0.35644972514950168</v>
      </c>
      <c r="G25" s="6">
        <v>0.51566364584458091</v>
      </c>
      <c r="H25" s="6">
        <f t="shared" si="0"/>
        <v>-23.73882965779427</v>
      </c>
    </row>
    <row r="26" spans="1:8" ht="13.5" customHeight="1" x14ac:dyDescent="0.15">
      <c r="A26" s="5" t="s">
        <v>14</v>
      </c>
      <c r="B26" s="6">
        <v>162.39574078160001</v>
      </c>
      <c r="C26" s="6">
        <v>0.96664131417619059</v>
      </c>
      <c r="D26" s="6">
        <v>1.2142863405455493</v>
      </c>
      <c r="E26" s="6">
        <v>123.84489250594287</v>
      </c>
      <c r="F26" s="6">
        <v>0.72002844480199346</v>
      </c>
      <c r="G26" s="6">
        <v>1.0416405646060534</v>
      </c>
      <c r="H26" s="6">
        <f t="shared" si="0"/>
        <v>-23.738829657794259</v>
      </c>
    </row>
    <row r="27" spans="1:8" ht="13.5" customHeight="1" x14ac:dyDescent="0.15">
      <c r="A27" s="5" t="s">
        <v>15</v>
      </c>
      <c r="B27" s="6">
        <v>365.39041675860005</v>
      </c>
      <c r="C27" s="6">
        <v>2.1749429568964289</v>
      </c>
      <c r="D27" s="6">
        <v>2.7321442662274862</v>
      </c>
      <c r="E27" s="6">
        <v>371.53467751782858</v>
      </c>
      <c r="F27" s="6">
        <v>2.1600853344059803</v>
      </c>
      <c r="G27" s="6">
        <v>3.1249216938181599</v>
      </c>
      <c r="H27" s="6">
        <f t="shared" si="0"/>
        <v>1.6815604562743225</v>
      </c>
    </row>
    <row r="28" spans="1:8" ht="13.5" customHeight="1" x14ac:dyDescent="0.15">
      <c r="A28" s="5" t="s">
        <v>16</v>
      </c>
      <c r="B28" s="6">
        <v>389.14079384790909</v>
      </c>
      <c r="C28" s="6">
        <v>2.3163142490946971</v>
      </c>
      <c r="D28" s="6">
        <v>2.9097336435322729</v>
      </c>
      <c r="E28" s="6">
        <v>334.38120976604574</v>
      </c>
      <c r="F28" s="6">
        <v>1.9440768009653822</v>
      </c>
      <c r="G28" s="6">
        <v>2.812429524436344</v>
      </c>
      <c r="H28" s="6">
        <f t="shared" si="0"/>
        <v>-14.071920741176635</v>
      </c>
    </row>
    <row r="29" spans="1:8" ht="13.5" customHeight="1" x14ac:dyDescent="0.15">
      <c r="A29" s="5" t="s">
        <v>17</v>
      </c>
      <c r="B29" s="6">
        <v>801.48599999999999</v>
      </c>
      <c r="C29" s="6">
        <v>4.7707499999999996</v>
      </c>
      <c r="D29" s="6">
        <v>5.9929743061879659</v>
      </c>
      <c r="E29" s="6">
        <v>792.55020000000002</v>
      </c>
      <c r="F29" s="6">
        <v>4.60785</v>
      </c>
      <c r="G29" s="6">
        <v>6.6660192528087121</v>
      </c>
      <c r="H29" s="6">
        <f t="shared" si="0"/>
        <v>-1.1149040656979636</v>
      </c>
    </row>
    <row r="30" spans="1:8" ht="13.5" customHeight="1" x14ac:dyDescent="0.15">
      <c r="A30" s="5" t="s">
        <v>18</v>
      </c>
      <c r="B30" s="6">
        <v>3535.56</v>
      </c>
      <c r="C30" s="6">
        <v>21.044999999999998</v>
      </c>
      <c r="D30" s="6">
        <v>26.436544416229257</v>
      </c>
      <c r="E30" s="6">
        <v>4074.8520000000003</v>
      </c>
      <c r="F30" s="6">
        <v>23.691000000000003</v>
      </c>
      <c r="G30" s="6">
        <v>34.272960734028061</v>
      </c>
      <c r="H30" s="6">
        <f t="shared" si="0"/>
        <v>15.253368631843344</v>
      </c>
    </row>
    <row r="31" spans="1:8" ht="13.5" customHeight="1" x14ac:dyDescent="0.15">
      <c r="A31" s="2" t="s">
        <v>19</v>
      </c>
      <c r="B31" s="3">
        <v>13373.75999046811</v>
      </c>
      <c r="C31" s="3">
        <v>79.605714228976851</v>
      </c>
      <c r="D31" s="3">
        <v>100</v>
      </c>
      <c r="E31" s="3">
        <v>11889.407605086961</v>
      </c>
      <c r="F31" s="3">
        <v>69.124462820273024</v>
      </c>
      <c r="G31" s="3">
        <v>100</v>
      </c>
      <c r="H31" s="3">
        <f t="shared" si="0"/>
        <v>-11.098990758313986</v>
      </c>
    </row>
    <row r="32" spans="1:8" ht="13.5" customHeight="1" x14ac:dyDescent="0.15">
      <c r="A32" s="5" t="s">
        <v>20</v>
      </c>
      <c r="B32" s="6">
        <v>883.42673668333327</v>
      </c>
      <c r="C32" s="6">
        <v>5.258492480257936</v>
      </c>
      <c r="D32" s="6"/>
      <c r="E32" s="6">
        <v>911.18499423749995</v>
      </c>
      <c r="F32" s="6">
        <v>5.2975871757994186</v>
      </c>
      <c r="G32" s="6"/>
      <c r="H32" s="6">
        <f t="shared" si="0"/>
        <v>3.1421120056180474</v>
      </c>
    </row>
    <row r="33" spans="1:8" ht="13.5" customHeight="1" x14ac:dyDescent="0.15">
      <c r="A33" s="2" t="s">
        <v>21</v>
      </c>
      <c r="B33" s="3">
        <v>14257.186727151444</v>
      </c>
      <c r="C33" s="3">
        <v>84.864206709234779</v>
      </c>
      <c r="D33" s="3"/>
      <c r="E33" s="3">
        <v>12800.59259932446</v>
      </c>
      <c r="F33" s="3">
        <v>74.422049996072445</v>
      </c>
      <c r="G33" s="3"/>
      <c r="H33" s="3">
        <f t="shared" si="0"/>
        <v>-10.216560642030736</v>
      </c>
    </row>
    <row r="34" spans="1:8" ht="13.5" customHeight="1" x14ac:dyDescent="0.15">
      <c r="A34" s="2" t="s">
        <v>22</v>
      </c>
      <c r="B34" s="3">
        <v>11785.2</v>
      </c>
      <c r="C34" s="3">
        <v>70.150000000000006</v>
      </c>
      <c r="D34" s="3"/>
      <c r="E34" s="3">
        <v>13582.84</v>
      </c>
      <c r="F34" s="3">
        <v>78.97</v>
      </c>
      <c r="G34" s="3"/>
      <c r="H34" s="3">
        <f t="shared" si="0"/>
        <v>15.253368631843323</v>
      </c>
    </row>
    <row r="35" spans="1:8" ht="13.5" customHeight="1" x14ac:dyDescent="0.15">
      <c r="A35" s="2" t="s">
        <v>23</v>
      </c>
      <c r="B35" s="3">
        <v>-1588.5599904681094</v>
      </c>
      <c r="C35" s="3">
        <v>-9.4557142289768414</v>
      </c>
      <c r="D35" s="3"/>
      <c r="E35" s="3">
        <v>1693.4323949130394</v>
      </c>
      <c r="F35" s="3">
        <v>9.8455371797269731</v>
      </c>
      <c r="G35" s="3"/>
      <c r="H35" s="3">
        <f t="shared" si="0"/>
        <v>-206.60172766997783</v>
      </c>
    </row>
    <row r="36" spans="1:8" ht="13.5" customHeight="1" x14ac:dyDescent="0.15">
      <c r="A36" s="2" t="s">
        <v>24</v>
      </c>
      <c r="B36" s="3">
        <v>-2471.9867271514431</v>
      </c>
      <c r="C36" s="3">
        <v>-14.71420670923478</v>
      </c>
      <c r="D36" s="3"/>
      <c r="E36" s="3">
        <v>782.24740067554012</v>
      </c>
      <c r="F36" s="3">
        <v>4.5479500039275589</v>
      </c>
      <c r="G36" s="3"/>
      <c r="H36" s="3">
        <f t="shared" si="0"/>
        <v>-131.64448223299934</v>
      </c>
    </row>
    <row r="37" spans="1:8" ht="13.5" customHeight="1" x14ac:dyDescent="0.15">
      <c r="A37" s="2" t="s">
        <v>25</v>
      </c>
      <c r="B37" s="3">
        <v>203.23858484891579</v>
      </c>
      <c r="C37" s="3"/>
      <c r="D37" s="3"/>
      <c r="E37" s="3">
        <v>162.09437253798228</v>
      </c>
      <c r="F37" s="3"/>
      <c r="G37" s="3"/>
      <c r="H37" s="3">
        <f t="shared" si="0"/>
        <v>-20.244291870817467</v>
      </c>
    </row>
    <row r="38" spans="1:8" ht="13.5" customHeight="1" x14ac:dyDescent="0.15">
      <c r="A38" s="2" t="s">
        <v>26</v>
      </c>
      <c r="B38" s="3">
        <v>84.864206709234779</v>
      </c>
      <c r="C38" s="3"/>
      <c r="D38" s="3"/>
      <c r="E38" s="3">
        <v>74.422049996072445</v>
      </c>
      <c r="F38" s="3"/>
      <c r="G38" s="3"/>
      <c r="H38" s="3">
        <f t="shared" si="0"/>
        <v>-12.304547603843963</v>
      </c>
    </row>
    <row r="39" spans="1:8" x14ac:dyDescent="0.15">
      <c r="A39" s="7"/>
      <c r="B39" s="7"/>
      <c r="C39" s="7"/>
      <c r="D39" s="7"/>
      <c r="E39" s="7"/>
      <c r="F39" s="7"/>
      <c r="G39" s="7"/>
      <c r="H39" s="7"/>
    </row>
    <row r="40" spans="1:8" x14ac:dyDescent="0.15">
      <c r="A40" s="4" t="s">
        <v>30</v>
      </c>
    </row>
    <row r="41" spans="1:8" x14ac:dyDescent="0.15">
      <c r="C41" s="13"/>
    </row>
  </sheetData>
  <mergeCells count="9">
    <mergeCell ref="A1:I1"/>
    <mergeCell ref="A2:I2"/>
    <mergeCell ref="A3:I3"/>
    <mergeCell ref="A4:I4"/>
    <mergeCell ref="B6:D6"/>
    <mergeCell ref="E6:G6"/>
    <mergeCell ref="H6:H7"/>
    <mergeCell ref="B7:D7"/>
    <mergeCell ref="E7:G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Custo_Arroz_Julho_2023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2022-05-31T19:57:37Z</cp:lastPrinted>
  <dcterms:created xsi:type="dcterms:W3CDTF">1999-07-19T11:40:25Z</dcterms:created>
  <dcterms:modified xsi:type="dcterms:W3CDTF">2023-09-05T20:00:40Z</dcterms:modified>
</cp:coreProperties>
</file>