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3\Custos_2023\"/>
    </mc:Choice>
  </mc:AlternateContent>
  <bookViews>
    <workbookView xWindow="0" yWindow="0" windowWidth="28800" windowHeight="12435"/>
  </bookViews>
  <sheets>
    <sheet name="Custo_Aveia_preta_abril_2023" sheetId="6" r:id="rId1"/>
  </sheets>
  <externalReferences>
    <externalReference r:id="rId2"/>
    <externalReference r:id="rId3"/>
  </externalReferences>
  <definedNames>
    <definedName name="_xlnm.Print_Area" localSheetId="0">Custo_Aveia_preta_abril_2023!$A$1:$L$38</definedName>
  </definedNames>
  <calcPr calcId="152511"/>
</workbook>
</file>

<file path=xl/calcChain.xml><?xml version="1.0" encoding="utf-8"?>
<calcChain xmlns="http://schemas.openxmlformats.org/spreadsheetml/2006/main">
  <c r="H9" i="6" l="1"/>
  <c r="H10" i="6"/>
  <c r="H11" i="6"/>
  <c r="H12" i="6"/>
  <c r="H13" i="6"/>
  <c r="H14" i="6"/>
  <c r="H15" i="6"/>
  <c r="H16" i="6"/>
  <c r="H17" i="6"/>
  <c r="H19" i="6"/>
  <c r="H20" i="6"/>
  <c r="H21" i="6"/>
  <c r="H22" i="6"/>
  <c r="H23" i="6"/>
  <c r="H25" i="6"/>
  <c r="H26" i="6"/>
  <c r="H27" i="6"/>
  <c r="H28" i="6"/>
  <c r="H29" i="6"/>
  <c r="H31" i="6"/>
  <c r="H32" i="6"/>
  <c r="H33" i="6"/>
  <c r="H34" i="6"/>
</calcChain>
</file>

<file path=xl/sharedStrings.xml><?xml version="1.0" encoding="utf-8"?>
<sst xmlns="http://schemas.openxmlformats.org/spreadsheetml/2006/main" count="44" uniqueCount="35">
  <si>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</si>
  <si>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</si>
  <si>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</si>
  <si>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</si>
  <si>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</si>
  <si>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</si>
  <si>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</si>
  <si>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</si>
  <si>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</si>
  <si>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</si>
  <si>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</si>
  <si>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</si>
  <si>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</si>
  <si>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</si>
  <si>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</si>
  <si>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</si>
  <si>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</si>
  <si>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</si>
  <si>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</si>
  <si>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</si>
  <si>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</si>
  <si>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</si>
  <si>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</si>
  <si>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</si>
  <si>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R$/há</t>
  </si>
  <si>
    <t>Ano</t>
  </si>
  <si>
    <t>Especificação/Mês</t>
  </si>
  <si>
    <t>Fonte: Epagri/Cepa.</t>
  </si>
  <si>
    <t>SISTEMA DE CULTIVO: Plantio direto</t>
  </si>
  <si>
    <t>AVEIA PRETA</t>
  </si>
  <si>
    <t>Rendimento médio esperado (2.100 kg/ha) - 35</t>
  </si>
  <si>
    <t>CUSTO DE PRODUÇÃO REFERENCIAL</t>
  </si>
  <si>
    <t>Variação (%)</t>
  </si>
  <si>
    <t>abril</t>
  </si>
  <si>
    <t>abr-23/abr-22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</si>
</sst>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/>
    <xf numFmtId="0" fontId="6" fillId="0" borderId="0" xfId="0" applyFont="1" applyAlignment="1">
      <alignment horizontal="center" vertical="center" readingOrder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/>
    <xf numFmtId="0" fontId="2" fillId="0" borderId="0" xfId="0" applyFont="1" applyFill="1"/>
    <xf numFmtId="0" fontId="1" fillId="3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Custo de produção referencial da aveia preta (%) - abril - 2023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899649486489359E-2"/>
          <c:y val="0.27759366362390547"/>
          <c:w val="0.47269706911636045"/>
          <c:h val="0.787828448527267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22-4100-84CE-2DA85D8E0E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22-4100-84CE-2DA85D8E0E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22-4100-84CE-2DA85D8E0E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22-4100-84CE-2DA85D8E0E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22-4100-84CE-2DA85D8E0E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22-4100-84CE-2DA85D8E0EA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22-4100-84CE-2DA85D8E0EA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B22-4100-84CE-2DA85D8E0EA2}"/>
              </c:ext>
            </c:extLst>
          </c:dPt>
          <c:dLbls>
            <c:dLbl>
              <c:idx val="1"/>
              <c:layout>
                <c:manualLayout>
                  <c:x val="-5.5190553410123097E-3"/>
                  <c:y val="-7.4196610379454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196816958389756E-2"/>
                  <c:y val="1.73005365479756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730188185075592E-2"/>
                  <c:y val="-4.23645274429192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033095385369823E-2"/>
                  <c:y val="-7.84871360106535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32280121035826E-2"/>
                  <c:y val="-1.0999775470544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9498024530373201E-3"/>
                  <c:y val="4.39024767921708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[1]Custo_Aveia_preta!$N$6:$N$13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[1]Custo_Aveia_preta!$O$6:$O$13</c:f>
              <c:numCache>
                <c:formatCode>General</c:formatCode>
                <c:ptCount val="8"/>
                <c:pt idx="0">
                  <c:v>46.534202983959062</c:v>
                </c:pt>
                <c:pt idx="1">
                  <c:v>5.2347132351233032</c:v>
                </c:pt>
                <c:pt idx="2">
                  <c:v>32.602642302362035</c:v>
                </c:pt>
                <c:pt idx="3">
                  <c:v>0.84371558521444379</c:v>
                </c:pt>
                <c:pt idx="4">
                  <c:v>1.7043054821331765</c:v>
                </c:pt>
                <c:pt idx="5">
                  <c:v>3.8346873347996469</c:v>
                </c:pt>
                <c:pt idx="6">
                  <c:v>4.1746962784852144</c:v>
                </c:pt>
                <c:pt idx="7">
                  <c:v>5.0710367979231386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B22-4100-84CE-2DA85D8E0E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61241230196542"/>
          <c:y val="0.27669337792952869"/>
          <c:w val="0.3404024496937883"/>
          <c:h val="0.6942041979265866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8</xdr:col>
      <xdr:colOff>104775</xdr:colOff>
      <xdr:row>5</xdr:row>
      <xdr:rowOff>0</xdr:rowOff>
    </xdr:from>
    <xdr:to>
      <xdr:col>10</xdr:col>
      <xdr:colOff>552450</xdr:colOff>
      <xdr:row>24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ABRIL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JULH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1 - INSUMOS</v>
          </cell>
        </row>
      </sheetData>
      <sheetData sheetId="7"/>
      <sheetData sheetId="8">
        <row r="11">
          <cell r="N11" t="str">
            <v>1 - INSUMOS</v>
          </cell>
        </row>
      </sheetData>
      <sheetData sheetId="9">
        <row r="8">
          <cell r="N8" t="str">
            <v>1 - INSUMOS</v>
          </cell>
        </row>
      </sheetData>
      <sheetData sheetId="10">
        <row r="7">
          <cell r="N7" t="str">
            <v>1 - INSUMOS</v>
          </cell>
        </row>
      </sheetData>
      <sheetData sheetId="11">
        <row r="7">
          <cell r="N7" t="str">
            <v>1 - INSUMOS</v>
          </cell>
        </row>
      </sheetData>
      <sheetData sheetId="12">
        <row r="7">
          <cell r="N7" t="str">
            <v>1 - INSUMOS</v>
          </cell>
        </row>
      </sheetData>
      <sheetData sheetId="13">
        <row r="8">
          <cell r="N8" t="str">
            <v>1 - INSUMOS</v>
          </cell>
        </row>
      </sheetData>
      <sheetData sheetId="14">
        <row r="7">
          <cell r="N7" t="str">
            <v>1 - INSUMOS</v>
          </cell>
        </row>
      </sheetData>
      <sheetData sheetId="15">
        <row r="7">
          <cell r="N7" t="str">
            <v>1 - INSUMOS</v>
          </cell>
        </row>
      </sheetData>
      <sheetData sheetId="16">
        <row r="6">
          <cell r="N6" t="str">
            <v>1 - INSUMOS</v>
          </cell>
        </row>
      </sheetData>
      <sheetData sheetId="17">
        <row r="6">
          <cell r="N6" t="str">
            <v>1 - INSUMOS</v>
          </cell>
          <cell r="O6">
            <v>46.534202983959062</v>
          </cell>
        </row>
        <row r="7">
          <cell r="N7" t="str">
            <v>2 - SERVIÇOS MÃO-DE-OBRA</v>
          </cell>
          <cell r="O7">
            <v>5.2347132351233032</v>
          </cell>
        </row>
        <row r="8">
          <cell r="N8" t="str">
            <v>3 - SERVIÇOS MECÂNICOS</v>
          </cell>
          <cell r="O8">
            <v>32.602642302362035</v>
          </cell>
        </row>
        <row r="9">
          <cell r="N9" t="str">
            <v xml:space="preserve">4 - DESPESAS GERAIS </v>
          </cell>
          <cell r="O9">
            <v>0.84371558521444379</v>
          </cell>
        </row>
        <row r="10">
          <cell r="N10" t="str">
            <v>5 - ASSISTÊNCIA TÉCNICA</v>
          </cell>
          <cell r="O10">
            <v>1.7043054821331765</v>
          </cell>
        </row>
        <row r="11">
          <cell r="N11" t="str">
            <v>6 - SEGURO DA PRODUÇÃO (PROAGRO)</v>
          </cell>
          <cell r="O11">
            <v>3.8346873347996469</v>
          </cell>
        </row>
        <row r="12">
          <cell r="N12" t="str">
            <v>7 - CUSTOS FINANCEIROS</v>
          </cell>
          <cell r="O12">
            <v>4.1746962784852144</v>
          </cell>
        </row>
        <row r="13">
          <cell r="N13" t="str">
            <v>8 - DESPESAS DE COMERCIALIZAÇÃO</v>
          </cell>
          <cell r="O13">
            <v>5.0710367979231386</v>
          </cell>
        </row>
      </sheetData>
      <sheetData sheetId="18">
        <row r="6">
          <cell r="M6" t="str">
            <v>1 - INSUMOS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N6" t="str">
            <v>1 - INSUMOS</v>
          </cell>
          <cell r="O6">
            <v>43.356446781213521</v>
          </cell>
        </row>
        <row r="7">
          <cell r="N7" t="str">
            <v>2 - SERVIÇOS MÃO-DE-OBRA</v>
          </cell>
          <cell r="O7">
            <v>5.3026629707495641</v>
          </cell>
        </row>
        <row r="8">
          <cell r="N8" t="str">
            <v>3 - SERVIÇOS MECÂNICOS</v>
          </cell>
          <cell r="O8">
            <v>32.230863694667576</v>
          </cell>
        </row>
        <row r="9">
          <cell r="N9" t="str">
            <v xml:space="preserve">4 - DESPESAS GERAIS </v>
          </cell>
          <cell r="O9">
            <v>0.80889973446630659</v>
          </cell>
        </row>
        <row r="10">
          <cell r="N10" t="str">
            <v>5 - ASSISTÊNCIA TÉCNICA</v>
          </cell>
          <cell r="O10">
            <v>1.6339774636219397</v>
          </cell>
        </row>
        <row r="11">
          <cell r="N11" t="str">
            <v>6 - SEGURO DA PRODUÇÃO (PROAGRO)</v>
          </cell>
          <cell r="O11">
            <v>6.1274154885822734</v>
          </cell>
        </row>
        <row r="12">
          <cell r="N12" t="str">
            <v>7 - CUSTOS FINANCEIROS</v>
          </cell>
          <cell r="O12">
            <v>5.3676159679980717</v>
          </cell>
        </row>
        <row r="13">
          <cell r="N13" t="str">
            <v>8 - DESPESAS DE COMERCIALIZAÇÃO</v>
          </cell>
          <cell r="O13">
            <v>5.1721178987007264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5.28515625" style="1" customWidth="1"/>
    <col min="2" max="7" width="9.140625" style="1" customWidth="1"/>
    <col min="8" max="8" width="13.85546875" style="1" bestFit="1" customWidth="1"/>
    <col min="9" max="9" width="9.140625" style="1"/>
    <col min="10" max="10" width="51.42578125" style="1" bestFit="1" customWidth="1"/>
    <col min="11" max="12" width="9.140625" style="1"/>
    <col min="13" max="13" width="3.28515625" style="1" customWidth="1"/>
    <col min="14" max="16384" width="9.140625" style="1"/>
  </cols>
  <sheetData>
    <row r="1" spans="1:9" ht="15" x14ac:dyDescent="0.2">
      <c r="A1" s="14" t="s">
        <v>31</v>
      </c>
      <c r="B1" s="14"/>
      <c r="C1" s="14"/>
      <c r="D1" s="14"/>
      <c r="E1" s="14"/>
      <c r="F1" s="14"/>
      <c r="G1" s="14"/>
      <c r="H1" s="14"/>
      <c r="I1" s="14"/>
    </row>
    <row r="2" spans="1:9" ht="15" x14ac:dyDescent="0.2">
      <c r="A2" s="14" t="s">
        <v>29</v>
      </c>
      <c r="B2" s="14"/>
      <c r="C2" s="14"/>
      <c r="D2" s="14"/>
      <c r="E2" s="14"/>
      <c r="F2" s="14"/>
      <c r="G2" s="14"/>
      <c r="H2" s="14"/>
      <c r="I2" s="14"/>
    </row>
    <row r="3" spans="1:9" ht="15" x14ac:dyDescent="0.2">
      <c r="A3" s="14" t="s">
        <v>28</v>
      </c>
      <c r="B3" s="14"/>
      <c r="C3" s="14"/>
      <c r="D3" s="14"/>
      <c r="E3" s="14"/>
      <c r="F3" s="14"/>
      <c r="G3" s="14"/>
      <c r="H3" s="14"/>
      <c r="I3" s="14"/>
    </row>
    <row r="4" spans="1:9" ht="15" x14ac:dyDescent="0.2">
      <c r="A4" s="14" t="s">
        <v>30</v>
      </c>
      <c r="B4" s="14"/>
      <c r="C4" s="14"/>
      <c r="D4" s="14"/>
      <c r="E4" s="14"/>
      <c r="F4" s="14"/>
      <c r="G4" s="14"/>
      <c r="H4" s="14"/>
      <c r="I4" s="14"/>
    </row>
    <row r="6" spans="1:9" ht="12" customHeight="1" x14ac:dyDescent="0.15">
      <c r="A6" s="10" t="s">
        <v>25</v>
      </c>
      <c r="B6" s="18">
        <v>2022</v>
      </c>
      <c r="C6" s="18"/>
      <c r="D6" s="18"/>
      <c r="E6" s="19">
        <v>2023</v>
      </c>
      <c r="F6" s="20"/>
      <c r="G6" s="21"/>
      <c r="H6" s="16" t="s">
        <v>32</v>
      </c>
    </row>
    <row r="7" spans="1:9" ht="12" customHeight="1" x14ac:dyDescent="0.15">
      <c r="A7" s="10" t="s">
        <v>26</v>
      </c>
      <c r="B7" s="15" t="s">
        <v>33</v>
      </c>
      <c r="C7" s="15"/>
      <c r="D7" s="15"/>
      <c r="E7" s="15" t="s">
        <v>33</v>
      </c>
      <c r="F7" s="15"/>
      <c r="G7" s="15"/>
      <c r="H7" s="17"/>
    </row>
    <row r="8" spans="1:9" ht="13.5" customHeight="1" x14ac:dyDescent="0.15">
      <c r="A8" s="10" t="s">
        <v>2</v>
      </c>
      <c r="B8" s="11" t="s">
        <v>24</v>
      </c>
      <c r="C8" s="12" t="s">
        <v>3</v>
      </c>
      <c r="D8" s="12" t="s">
        <v>4</v>
      </c>
      <c r="E8" s="11" t="s">
        <v>24</v>
      </c>
      <c r="F8" s="12" t="s">
        <v>3</v>
      </c>
      <c r="G8" s="12" t="s">
        <v>4</v>
      </c>
      <c r="H8" s="13" t="s">
        <v>34</v>
      </c>
    </row>
    <row r="9" spans="1:9" ht="13.5" customHeight="1" x14ac:dyDescent="0.15">
      <c r="A9" s="6" t="s">
        <v>5</v>
      </c>
      <c r="B9" s="7">
        <v>2053.3907226190477</v>
      </c>
      <c r="C9" s="7">
        <v>58.668306360544221</v>
      </c>
      <c r="D9" s="7">
        <v>56.797602437543141</v>
      </c>
      <c r="E9" s="7">
        <v>1328.7346535714287</v>
      </c>
      <c r="F9" s="7">
        <v>37.963847244897963</v>
      </c>
      <c r="G9" s="7">
        <v>46.534202983959062</v>
      </c>
      <c r="H9" s="7">
        <f>(E9/B9-1)*100</f>
        <v>-35.290705322917724</v>
      </c>
    </row>
    <row r="10" spans="1:9" ht="13.5" customHeight="1" x14ac:dyDescent="0.15">
      <c r="A10" s="2" t="s">
        <v>0</v>
      </c>
      <c r="B10" s="3">
        <v>319.20000000000005</v>
      </c>
      <c r="C10" s="3">
        <v>9.120000000000001</v>
      </c>
      <c r="D10" s="3">
        <v>8.8291986996706004</v>
      </c>
      <c r="E10" s="3">
        <v>317.10000000000002</v>
      </c>
      <c r="F10" s="3">
        <v>9.06</v>
      </c>
      <c r="G10" s="3">
        <v>11.105299110361603</v>
      </c>
      <c r="H10" s="3">
        <f t="shared" ref="H10:H34" si="0">(E10/B10-1)*100</f>
        <v>-0.65789473684211286</v>
      </c>
    </row>
    <row r="11" spans="1:9" ht="13.5" customHeight="1" x14ac:dyDescent="0.15">
      <c r="A11" s="2" t="s">
        <v>6</v>
      </c>
      <c r="B11" s="3">
        <v>1441.4383333333335</v>
      </c>
      <c r="C11" s="3">
        <v>41.183952380952384</v>
      </c>
      <c r="D11" s="3">
        <v>39.870756448377271</v>
      </c>
      <c r="E11" s="3">
        <v>809.46857142857129</v>
      </c>
      <c r="F11" s="3">
        <v>23.127673469387751</v>
      </c>
      <c r="G11" s="3">
        <v>28.348756247718036</v>
      </c>
      <c r="H11" s="3">
        <f t="shared" si="0"/>
        <v>-43.842996768604657</v>
      </c>
    </row>
    <row r="12" spans="1:9" ht="13.5" customHeight="1" x14ac:dyDescent="0.15">
      <c r="A12" s="2" t="s">
        <v>7</v>
      </c>
      <c r="B12" s="3">
        <v>292.75238928571429</v>
      </c>
      <c r="C12" s="3">
        <v>8.3643539795918365</v>
      </c>
      <c r="D12" s="3">
        <v>8.0976472894952689</v>
      </c>
      <c r="E12" s="3">
        <v>202.16608214285714</v>
      </c>
      <c r="F12" s="3">
        <v>5.7761737755102036</v>
      </c>
      <c r="G12" s="3">
        <v>7.0801476258794125</v>
      </c>
      <c r="H12" s="3">
        <f t="shared" si="0"/>
        <v>-30.942977908354031</v>
      </c>
    </row>
    <row r="13" spans="1:9" ht="13.5" customHeight="1" x14ac:dyDescent="0.15">
      <c r="A13" s="8" t="s">
        <v>8</v>
      </c>
      <c r="B13" s="7">
        <v>136.80500000000001</v>
      </c>
      <c r="C13" s="7">
        <v>3.9087142857142858</v>
      </c>
      <c r="D13" s="7">
        <v>3.7840806018434723</v>
      </c>
      <c r="E13" s="7">
        <v>149.47166666666669</v>
      </c>
      <c r="F13" s="7">
        <v>4.2706190476190482</v>
      </c>
      <c r="G13" s="7">
        <v>5.2347132351233032</v>
      </c>
      <c r="H13" s="7">
        <f t="shared" si="0"/>
        <v>9.2589208484095575</v>
      </c>
    </row>
    <row r="14" spans="1:9" ht="13.5" customHeight="1" x14ac:dyDescent="0.15">
      <c r="A14" s="2" t="s">
        <v>9</v>
      </c>
      <c r="B14" s="3">
        <v>27.361000000000004</v>
      </c>
      <c r="C14" s="3">
        <v>0.78174285714285729</v>
      </c>
      <c r="D14" s="3">
        <v>0.75681612036869461</v>
      </c>
      <c r="E14" s="3">
        <v>29.894333333333336</v>
      </c>
      <c r="F14" s="3">
        <v>0.85412380952380962</v>
      </c>
      <c r="G14" s="3">
        <v>1.0469426470246606</v>
      </c>
      <c r="H14" s="3">
        <f t="shared" si="0"/>
        <v>9.2589208484095344</v>
      </c>
    </row>
    <row r="15" spans="1:9" ht="13.5" customHeight="1" x14ac:dyDescent="0.15">
      <c r="A15" s="2" t="s">
        <v>10</v>
      </c>
      <c r="B15" s="3">
        <v>27.361000000000004</v>
      </c>
      <c r="C15" s="3">
        <v>0.78174285714285729</v>
      </c>
      <c r="D15" s="3">
        <v>0.75681612036869461</v>
      </c>
      <c r="E15" s="3">
        <v>29.894333333333336</v>
      </c>
      <c r="F15" s="3">
        <v>0.85412380952380962</v>
      </c>
      <c r="G15" s="3">
        <v>1.0469426470246606</v>
      </c>
      <c r="H15" s="3">
        <f t="shared" si="0"/>
        <v>9.2589208484095344</v>
      </c>
    </row>
    <row r="16" spans="1:9" ht="13.5" customHeight="1" x14ac:dyDescent="0.15">
      <c r="A16" s="2" t="s">
        <v>11</v>
      </c>
      <c r="B16" s="3">
        <v>54.722000000000001</v>
      </c>
      <c r="C16" s="3">
        <v>1.5634857142857144</v>
      </c>
      <c r="D16" s="3">
        <v>1.513632240737389</v>
      </c>
      <c r="E16" s="3">
        <v>59.788666666666664</v>
      </c>
      <c r="F16" s="3">
        <v>1.708247619047619</v>
      </c>
      <c r="G16" s="3">
        <v>2.0938852940493207</v>
      </c>
      <c r="H16" s="3">
        <f t="shared" si="0"/>
        <v>9.2589208484095344</v>
      </c>
    </row>
    <row r="17" spans="1:10" ht="13.5" customHeight="1" x14ac:dyDescent="0.15">
      <c r="A17" s="2" t="s">
        <v>1</v>
      </c>
      <c r="B17" s="3">
        <v>27.361000000000004</v>
      </c>
      <c r="C17" s="3">
        <v>0.78174285714285729</v>
      </c>
      <c r="D17" s="3">
        <v>0.75681612036869461</v>
      </c>
      <c r="E17" s="3">
        <v>29.894333333333336</v>
      </c>
      <c r="F17" s="3">
        <v>0.85412380952380962</v>
      </c>
      <c r="G17" s="3">
        <v>1.0469426470246606</v>
      </c>
      <c r="H17" s="3">
        <f t="shared" si="0"/>
        <v>9.2589208484095344</v>
      </c>
    </row>
    <row r="18" spans="1:10" ht="13.5" customHeight="1" x14ac:dyDescent="0.15">
      <c r="A18" s="2" t="s">
        <v>12</v>
      </c>
      <c r="B18" s="3"/>
      <c r="C18" s="3"/>
      <c r="D18" s="3"/>
      <c r="E18" s="3"/>
      <c r="F18" s="3"/>
      <c r="G18" s="3"/>
      <c r="H18" s="3"/>
    </row>
    <row r="19" spans="1:10" ht="13.5" customHeight="1" x14ac:dyDescent="0.15">
      <c r="A19" s="8" t="s">
        <v>13</v>
      </c>
      <c r="B19" s="7">
        <v>888.21408903809538</v>
      </c>
      <c r="C19" s="7">
        <v>25.37754540108844</v>
      </c>
      <c r="D19" s="7">
        <v>24.568354260539657</v>
      </c>
      <c r="E19" s="7">
        <v>930.9337615619047</v>
      </c>
      <c r="F19" s="7">
        <v>26.598107473197278</v>
      </c>
      <c r="G19" s="7">
        <v>32.602642302362035</v>
      </c>
      <c r="H19" s="7">
        <f t="shared" si="0"/>
        <v>4.8096143768754152</v>
      </c>
    </row>
    <row r="20" spans="1:10" ht="13.5" customHeight="1" x14ac:dyDescent="0.15">
      <c r="A20" s="2" t="s">
        <v>9</v>
      </c>
      <c r="B20" s="3">
        <v>73.7744</v>
      </c>
      <c r="C20" s="3">
        <v>2.1078399999999999</v>
      </c>
      <c r="D20" s="3">
        <v>2.0406291871835172</v>
      </c>
      <c r="E20" s="3">
        <v>73.543262133333343</v>
      </c>
      <c r="F20" s="3">
        <v>2.101236060952381</v>
      </c>
      <c r="G20" s="3">
        <v>2.5755910550059817</v>
      </c>
      <c r="H20" s="3">
        <f t="shared" si="0"/>
        <v>-0.31330362112962362</v>
      </c>
    </row>
    <row r="21" spans="1:10" ht="13.5" customHeight="1" x14ac:dyDescent="0.15">
      <c r="A21" s="2" t="s">
        <v>10</v>
      </c>
      <c r="B21" s="3">
        <v>251.95733300000001</v>
      </c>
      <c r="C21" s="3">
        <v>7.1987809428571428</v>
      </c>
      <c r="D21" s="3">
        <v>6.9692398398999753</v>
      </c>
      <c r="E21" s="3">
        <v>263.47297142857144</v>
      </c>
      <c r="F21" s="3">
        <v>7.5277991836734701</v>
      </c>
      <c r="G21" s="3">
        <v>9.227203264616973</v>
      </c>
      <c r="H21" s="3">
        <f t="shared" si="0"/>
        <v>4.5704716316279814</v>
      </c>
    </row>
    <row r="22" spans="1:10" ht="13.5" customHeight="1" x14ac:dyDescent="0.15">
      <c r="A22" s="2" t="s">
        <v>11</v>
      </c>
      <c r="B22" s="3">
        <v>135.15235603809526</v>
      </c>
      <c r="C22" s="3">
        <v>3.8614958868027216</v>
      </c>
      <c r="D22" s="3">
        <v>3.7383678138752154</v>
      </c>
      <c r="E22" s="3">
        <v>135.87752800000001</v>
      </c>
      <c r="F22" s="3">
        <v>3.8822150857142859</v>
      </c>
      <c r="G22" s="3">
        <v>4.7586269026065393</v>
      </c>
      <c r="H22" s="3">
        <f t="shared" si="0"/>
        <v>0.53655887559986848</v>
      </c>
    </row>
    <row r="23" spans="1:10" ht="13.5" customHeight="1" x14ac:dyDescent="0.15">
      <c r="A23" s="2" t="s">
        <v>1</v>
      </c>
      <c r="B23" s="3">
        <v>427.33000000000004</v>
      </c>
      <c r="C23" s="3">
        <v>12.209428571428573</v>
      </c>
      <c r="D23" s="3">
        <v>11.820117419580946</v>
      </c>
      <c r="E23" s="3">
        <v>458.04</v>
      </c>
      <c r="F23" s="3">
        <v>13.086857142857143</v>
      </c>
      <c r="G23" s="3">
        <v>16.041221080132541</v>
      </c>
      <c r="H23" s="3">
        <f t="shared" si="0"/>
        <v>7.1864835139119565</v>
      </c>
    </row>
    <row r="24" spans="1:10" ht="13.5" customHeight="1" x14ac:dyDescent="0.15">
      <c r="A24" s="2" t="s">
        <v>12</v>
      </c>
      <c r="B24" s="3"/>
      <c r="C24" s="3"/>
      <c r="D24" s="3"/>
      <c r="E24" s="3"/>
      <c r="F24" s="3"/>
      <c r="G24" s="3"/>
      <c r="H24" s="3"/>
    </row>
    <row r="25" spans="1:10" ht="13.5" customHeight="1" x14ac:dyDescent="0.15">
      <c r="A25" s="8" t="s">
        <v>14</v>
      </c>
      <c r="B25" s="7">
        <v>30.784098116571432</v>
      </c>
      <c r="C25" s="7">
        <v>0.87954566047346949</v>
      </c>
      <c r="D25" s="7">
        <v>0.85150037299926273</v>
      </c>
      <c r="E25" s="7">
        <v>24.091400817999997</v>
      </c>
      <c r="F25" s="7">
        <v>0.68832573765714278</v>
      </c>
      <c r="G25" s="7">
        <v>0.84371558521444379</v>
      </c>
      <c r="H25" s="7">
        <f t="shared" si="0"/>
        <v>-21.740761328228352</v>
      </c>
    </row>
    <row r="26" spans="1:10" ht="13.5" customHeight="1" x14ac:dyDescent="0.15">
      <c r="A26" s="8" t="s">
        <v>15</v>
      </c>
      <c r="B26" s="7">
        <v>62.183878195474293</v>
      </c>
      <c r="C26" s="7">
        <v>1.7766822341564084</v>
      </c>
      <c r="D26" s="7">
        <v>1.7200307534585106</v>
      </c>
      <c r="E26" s="7">
        <v>48.664629652359991</v>
      </c>
      <c r="F26" s="7">
        <v>1.3904179900674283</v>
      </c>
      <c r="G26" s="7">
        <v>1.7043054821331765</v>
      </c>
      <c r="H26" s="7">
        <f t="shared" si="0"/>
        <v>-21.740761328228352</v>
      </c>
    </row>
    <row r="27" spans="1:10" ht="13.5" customHeight="1" x14ac:dyDescent="0.15">
      <c r="A27" s="8" t="s">
        <v>16</v>
      </c>
      <c r="B27" s="7">
        <v>139.91372593981714</v>
      </c>
      <c r="C27" s="7">
        <v>3.9975350268519185</v>
      </c>
      <c r="D27" s="7">
        <v>3.8700691952816486</v>
      </c>
      <c r="E27" s="7">
        <v>109.49541671780997</v>
      </c>
      <c r="F27" s="7">
        <v>3.1284404776517136</v>
      </c>
      <c r="G27" s="7">
        <v>3.8346873347996469</v>
      </c>
      <c r="H27" s="7">
        <f t="shared" si="0"/>
        <v>-21.740761328228352</v>
      </c>
    </row>
    <row r="28" spans="1:10" ht="13.5" customHeight="1" x14ac:dyDescent="0.15">
      <c r="A28" s="8" t="s">
        <v>17</v>
      </c>
      <c r="B28" s="7">
        <v>152.31940963981427</v>
      </c>
      <c r="C28" s="7">
        <v>4.3519831325661222</v>
      </c>
      <c r="D28" s="7">
        <v>4.213215330596622</v>
      </c>
      <c r="E28" s="7">
        <v>119.20401033345578</v>
      </c>
      <c r="F28" s="7">
        <v>3.405828866670165</v>
      </c>
      <c r="G28" s="7">
        <v>4.1746962784852144</v>
      </c>
      <c r="H28" s="7">
        <f t="shared" si="0"/>
        <v>-21.740761328228363</v>
      </c>
    </row>
    <row r="29" spans="1:10" ht="13.5" customHeight="1" x14ac:dyDescent="0.15">
      <c r="A29" s="8" t="s">
        <v>18</v>
      </c>
      <c r="B29" s="7">
        <v>151.66619114459724</v>
      </c>
      <c r="C29" s="7">
        <v>4.3333197469884928</v>
      </c>
      <c r="D29" s="7">
        <v>4.1951470477376898</v>
      </c>
      <c r="E29" s="7">
        <v>144.79806015500182</v>
      </c>
      <c r="F29" s="7">
        <v>4.137087433000052</v>
      </c>
      <c r="G29" s="7">
        <v>5.0710367979231386</v>
      </c>
      <c r="H29" s="7">
        <f t="shared" si="0"/>
        <v>-4.5284522132209348</v>
      </c>
    </row>
    <row r="30" spans="1:10" ht="13.5" customHeight="1" x14ac:dyDescent="0.15">
      <c r="A30" s="8" t="s">
        <v>19</v>
      </c>
      <c r="B30" s="7"/>
      <c r="C30" s="7"/>
      <c r="D30" s="7"/>
      <c r="E30" s="7"/>
      <c r="F30" s="7"/>
      <c r="G30" s="7"/>
      <c r="H30" s="7"/>
    </row>
    <row r="31" spans="1:10" ht="13.5" customHeight="1" x14ac:dyDescent="0.15">
      <c r="A31" s="2" t="s">
        <v>20</v>
      </c>
      <c r="B31" s="3">
        <v>3615.2771146934174</v>
      </c>
      <c r="C31" s="3">
        <v>103.29363184838336</v>
      </c>
      <c r="D31" s="3">
        <v>100</v>
      </c>
      <c r="E31" s="3">
        <v>2855.3935994766271</v>
      </c>
      <c r="F31" s="3">
        <v>81.582674270760776</v>
      </c>
      <c r="G31" s="3">
        <v>100</v>
      </c>
      <c r="H31" s="3">
        <f t="shared" si="0"/>
        <v>-21.018679650542637</v>
      </c>
    </row>
    <row r="32" spans="1:10" ht="13.5" customHeight="1" x14ac:dyDescent="0.15">
      <c r="A32" s="8" t="s">
        <v>21</v>
      </c>
      <c r="B32" s="7">
        <v>248.61199259682539</v>
      </c>
      <c r="C32" s="7">
        <v>7.1031997884807252</v>
      </c>
      <c r="D32" s="7"/>
      <c r="E32" s="7">
        <v>268.4685422642857</v>
      </c>
      <c r="F32" s="7">
        <v>7.6705297789795912</v>
      </c>
      <c r="G32" s="7"/>
      <c r="H32" s="7">
        <f t="shared" si="0"/>
        <v>7.9869637261070103</v>
      </c>
      <c r="J32" s="5"/>
    </row>
    <row r="33" spans="1:8" ht="13.5" customHeight="1" x14ac:dyDescent="0.15">
      <c r="A33" s="2" t="s">
        <v>22</v>
      </c>
      <c r="B33" s="3">
        <v>3863.8891072902429</v>
      </c>
      <c r="C33" s="3">
        <v>110.39683163686408</v>
      </c>
      <c r="D33" s="3"/>
      <c r="E33" s="3">
        <v>3123.8621417409126</v>
      </c>
      <c r="F33" s="3">
        <v>89.253204049740361</v>
      </c>
      <c r="G33" s="3"/>
      <c r="H33" s="3">
        <f t="shared" si="0"/>
        <v>-19.152386235750786</v>
      </c>
    </row>
    <row r="34" spans="1:8" ht="13.5" customHeight="1" x14ac:dyDescent="0.15">
      <c r="A34" s="2" t="s">
        <v>23</v>
      </c>
      <c r="B34" s="3">
        <v>2593.5</v>
      </c>
      <c r="C34" s="3">
        <v>74.099999999999994</v>
      </c>
      <c r="D34" s="3"/>
      <c r="E34" s="3">
        <v>2310</v>
      </c>
      <c r="F34" s="3">
        <v>66</v>
      </c>
      <c r="G34" s="3"/>
      <c r="H34" s="3">
        <f t="shared" si="0"/>
        <v>-10.931174089068829</v>
      </c>
    </row>
    <row r="35" spans="1:8" x14ac:dyDescent="0.15">
      <c r="A35" s="9"/>
      <c r="B35" s="9"/>
      <c r="C35" s="9"/>
      <c r="D35" s="9"/>
      <c r="E35" s="9"/>
      <c r="F35" s="9"/>
      <c r="G35" s="9"/>
      <c r="H35" s="9"/>
    </row>
    <row r="36" spans="1:8" x14ac:dyDescent="0.15">
      <c r="A36" s="4" t="s">
        <v>27</v>
      </c>
    </row>
  </sheetData>
  <mergeCells count="9">
    <mergeCell ref="A3:I3"/>
    <mergeCell ref="A4:I4"/>
    <mergeCell ref="E7:G7"/>
    <mergeCell ref="A1:I1"/>
    <mergeCell ref="A2:I2"/>
    <mergeCell ref="B7:D7"/>
    <mergeCell ref="H6:H7"/>
    <mergeCell ref="B6:D6"/>
    <mergeCell ref="E6:G6"/>
  </mergeCells>
  <pageMargins left="0.511811024" right="0.511811024" top="0.78740157499999996" bottom="0.78740157499999996" header="0.31496062000000002" footer="0.31496062000000002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Custo_Aveia_preta_abril_2023</vt:lpstr>
      <vt:lpstr>Custo_Aveia_preta_abril_2023!Area_de_impressao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2022-05-31T19:57:25Z</cp:lastPrinted>
  <dcterms:created xsi:type="dcterms:W3CDTF">1999-07-19T11:40:25Z</dcterms:created>
  <dcterms:modified xsi:type="dcterms:W3CDTF">2023-09-05T21:34:10Z</dcterms:modified>
</cp:coreProperties>
</file>