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1835"/>
  </bookViews>
  <sheets>
    <sheet name="Custo_Cebola_Abril_2023" sheetId="6" r:id="rId1"/>
  </sheets>
  <externalReferences>
    <externalReference r:id="rId2"/>
    <externalReference r:id="rId3"/>
  </externalReferences>
  <definedNames>
    <definedName name="_xlnm.Print_Area" localSheetId="0">Custo_Cebola_Abril_2023!$A$1:$H$41</definedName>
  </definedNames>
  <calcPr calcId="152511"/>
</workbook>
</file>

<file path=xl/calcChain.xml><?xml version="1.0" encoding="utf-8"?>
<calcChain xmlns="http://schemas.openxmlformats.org/spreadsheetml/2006/main">
  <c r="H8" i="6" l="1"/>
  <c r="H10" i="6" l="1"/>
  <c r="H11" i="6"/>
  <c r="H12" i="6"/>
  <c r="H13" i="6"/>
  <c r="H14" i="6"/>
  <c r="H15" i="6"/>
  <c r="H16" i="6"/>
  <c r="H17" i="6"/>
  <c r="H19" i="6"/>
  <c r="H20" i="6"/>
  <c r="H21" i="6"/>
  <c r="H22" i="6"/>
  <c r="H23" i="6"/>
  <c r="H24" i="6"/>
  <c r="H25" i="6"/>
  <c r="H26" i="6"/>
  <c r="H27" i="6"/>
  <c r="H28" i="6"/>
  <c r="H29" i="6"/>
  <c r="H31" i="6"/>
  <c r="H32" i="6"/>
  <c r="H33" i="6"/>
  <c r="H34" i="6"/>
  <c r="H35" i="6"/>
  <c r="H36" i="6"/>
  <c r="H37" i="6"/>
  <c r="H38" i="6"/>
  <c r="H9" i="6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<sst xmlns="http://schemas.openxmlformats.org/spreadsheetml/2006/main" count="48" uniqueCount="39">
  <si>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</si>
  <si>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</si>
  <si>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</si>
  <si>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</si>
  <si>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</si>
  <si>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</si>
  <si>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</si>
  <si>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</si>
  <si>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</si>
  <si>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</si>
  <si>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</si>
  <si>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</si>
  <si>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</si>
  <si>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</si>
  <si>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</si>
  <si>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</si>
  <si>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</si>
  <si>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</si>
  <si>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</si>
  <si>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</si>
  <si>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</si>
  <si>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</si>
  <si>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</si>
  <si>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</si>
  <si>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</si>
  <si>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</si>
  <si>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</si>
  <si>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</si>
  <si>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</si>
  <si>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</si>
  <si>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</si>
  <si>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Fonte: Epagri/Cepa.</t>
  </si>
  <si>
    <t>Outros insumos</t>
  </si>
  <si>
    <t>CEBOLA</t>
  </si>
  <si>
    <t>Produtividade (kg/ha) - 25000</t>
  </si>
  <si>
    <t>CUSTO DE PRODUÇÃO REFERENCIAL</t>
  </si>
  <si>
    <t>Variação (%)</t>
  </si>
  <si>
    <t>Abril</t>
  </si>
  <si>
    <t>abr-23/abr-22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</si>
</sst>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/>
    <xf numFmtId="4" fontId="1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CD69"/>
      <color rgb="FFFFF2CC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operacional da cebola (%) - abril/2023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176304219834155"/>
          <c:y val="0.36467353694802396"/>
          <c:w val="0.41991929133858269"/>
          <c:h val="0.69986548556430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63-4630-81CC-D36A0CBBCA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63-4630-81CC-D36A0CBBCA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63-4630-81CC-D36A0CBBCA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263-4630-81CC-D36A0CBBCA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263-4630-81CC-D36A0CBBCA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263-4630-81CC-D36A0CBBCA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263-4630-81CC-D36A0CBBCA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263-4630-81CC-D36A0CBBCA9D}"/>
              </c:ext>
            </c:extLst>
          </c:dPt>
          <c:dLbls>
            <c:dLbl>
              <c:idx val="2"/>
              <c:layout>
                <c:manualLayout>
                  <c:x val="0.11242157623378839"/>
                  <c:y val="1.07333495427085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576376852264544E-2"/>
                  <c:y val="5.94836690544323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147658429488751E-2"/>
                  <c:y val="-1.2624609572259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858174174769035E-2"/>
                  <c:y val="-7.25155080080548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948260398267826E-2"/>
                  <c:y val="-6.35649403682022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250857007653867E-2"/>
                  <c:y val="-7.8869084357329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[1]Custo_Cebola!$N$11:$N$18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[1]Custo_Cebola!$O$11:$O$18</c:f>
              <c:numCache>
                <c:formatCode>General</c:formatCode>
                <c:ptCount val="8"/>
                <c:pt idx="0">
                  <c:v>32.741457441620092</c:v>
                </c:pt>
                <c:pt idx="1">
                  <c:v>32.157024435670202</c:v>
                </c:pt>
                <c:pt idx="2">
                  <c:v>22.443818265216656</c:v>
                </c:pt>
                <c:pt idx="3">
                  <c:v>0.87342300142506957</c:v>
                </c:pt>
                <c:pt idx="4">
                  <c:v>1.76431446287864</c:v>
                </c:pt>
                <c:pt idx="5">
                  <c:v>3.9697075414769403</c:v>
                </c:pt>
                <c:pt idx="6">
                  <c:v>4.2277385316729417</c:v>
                </c:pt>
                <c:pt idx="7">
                  <c:v>1.8225163200394812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263-4630-81CC-D36A0CBBCA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92686134358978"/>
          <c:y val="0.29247523394492553"/>
          <c:w val="0.33612065787374062"/>
          <c:h val="0.679021203109706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1800225</xdr:colOff>
      <xdr:row>3</xdr:row>
      <xdr:rowOff>22002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771650" cy="593502"/>
        </a:xfrm>
        <a:prstGeom prst="rect">
          <a:avLst/>
        </a:prstGeom>
      </xdr:spPr>
    </xdr:pic>
    <xdr:clientData/>
  </xdr:twoCellAnchor>
  <xdr:twoCellAnchor>
    <xdr:from>
      <xdr:col>8</xdr:col>
      <xdr:colOff>228599</xdr:colOff>
      <xdr:row>4</xdr:row>
      <xdr:rowOff>19050</xdr:rowOff>
    </xdr:from>
    <xdr:to>
      <xdr:col>15</xdr:col>
      <xdr:colOff>504824</xdr:colOff>
      <xdr:row>27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</row>
      </sheetData>
      <sheetData sheetId="7"/>
      <sheetData sheetId="8">
        <row r="11">
          <cell r="N11" t="str">
            <v>1 - INSUMOS</v>
          </cell>
          <cell r="O11">
            <v>32.741457441620092</v>
          </cell>
        </row>
        <row r="12">
          <cell r="N12" t="str">
            <v>2 - SERVIÇOS MÃO-DE-OBRA</v>
          </cell>
          <cell r="O12">
            <v>32.157024435670202</v>
          </cell>
        </row>
        <row r="13">
          <cell r="N13" t="str">
            <v>3 - SERVIÇOS MECÂNICOS</v>
          </cell>
          <cell r="O13">
            <v>22.443818265216656</v>
          </cell>
        </row>
        <row r="14">
          <cell r="N14" t="str">
            <v xml:space="preserve">4 - DESPESAS GERAIS </v>
          </cell>
          <cell r="O14">
            <v>0.87342300142506957</v>
          </cell>
        </row>
        <row r="15">
          <cell r="N15" t="str">
            <v>5 - ASSISTÊNCIA TÉCNICA</v>
          </cell>
          <cell r="O15">
            <v>1.76431446287864</v>
          </cell>
        </row>
        <row r="16">
          <cell r="N16" t="str">
            <v>6 - SEGURO DA PRODUÇÃO (PROAGRO)</v>
          </cell>
          <cell r="O16">
            <v>3.9697075414769403</v>
          </cell>
        </row>
        <row r="17">
          <cell r="N17" t="str">
            <v>7 - CUSTOS FINANCEIROS</v>
          </cell>
          <cell r="O17">
            <v>4.2277385316729417</v>
          </cell>
        </row>
        <row r="18">
          <cell r="N18" t="str">
            <v>8 - DESPESAS DE COMERCIALIZAÇÃO</v>
          </cell>
          <cell r="O18">
            <v>1.8225163200394812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N11" t="str">
            <v>1 - INSUMOS</v>
          </cell>
          <cell r="O11">
            <v>28.268957259044864</v>
          </cell>
        </row>
        <row r="12">
          <cell r="N12" t="str">
            <v>2 - SERVIÇOS MÃO-DE-OBRA</v>
          </cell>
          <cell r="O12">
            <v>32.260823843495281</v>
          </cell>
        </row>
        <row r="13">
          <cell r="N13" t="str">
            <v>3 - SERVIÇOS MECÂNICOS</v>
          </cell>
          <cell r="O13">
            <v>23.051504038475876</v>
          </cell>
        </row>
        <row r="14">
          <cell r="N14" t="str">
            <v xml:space="preserve">4 - DESPESAS GERAIS </v>
          </cell>
          <cell r="O14">
            <v>0.83581285141016015</v>
          </cell>
        </row>
        <row r="15">
          <cell r="N15" t="str">
            <v>5 - ASSISTÊNCIA TÉCNICA</v>
          </cell>
          <cell r="O15">
            <v>1.6883419598485234</v>
          </cell>
        </row>
        <row r="16">
          <cell r="N16" t="str">
            <v>6 - SEGURO DA PRODUÇÃO (PROAGRO)</v>
          </cell>
          <cell r="O16">
            <v>6.7533678393940937</v>
          </cell>
        </row>
        <row r="17">
          <cell r="N17" t="str">
            <v>7 - CUSTOS FINANCEIROS</v>
          </cell>
          <cell r="O17">
            <v>4.6429403895834396</v>
          </cell>
        </row>
        <row r="18">
          <cell r="N18" t="str">
            <v>8 - DESPESAS DE COMERCIALIZAÇÃO</v>
          </cell>
          <cell r="O18">
            <v>2.4982518187477627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A5" sqref="A5"/>
    </sheetView>
  </sheetViews>
  <sheetFormatPr defaultRowHeight="10.5" x14ac:dyDescent="0.15"/>
  <cols>
    <col min="1" max="1" width="49.85546875" style="1" customWidth="1"/>
    <col min="2" max="2" width="10.140625" style="1" bestFit="1" customWidth="1"/>
    <col min="3" max="3" width="8.7109375" style="1" bestFit="1" customWidth="1"/>
    <col min="4" max="4" width="8.85546875" style="1" bestFit="1" customWidth="1"/>
    <col min="5" max="5" width="10.140625" style="1" bestFit="1" customWidth="1"/>
    <col min="6" max="6" width="8.7109375" style="1" bestFit="1" customWidth="1"/>
    <col min="7" max="7" width="8.85546875" style="1" bestFit="1" customWidth="1"/>
    <col min="8" max="8" width="15.85546875" style="1" customWidth="1"/>
    <col min="9" max="16384" width="9.140625" style="1"/>
  </cols>
  <sheetData>
    <row r="1" spans="1:8" ht="15" x14ac:dyDescent="0.2">
      <c r="A1" s="15" t="s">
        <v>35</v>
      </c>
      <c r="B1" s="15"/>
      <c r="C1" s="15"/>
      <c r="D1" s="15"/>
      <c r="E1" s="15"/>
      <c r="F1" s="15"/>
      <c r="G1" s="15"/>
      <c r="H1" s="15"/>
    </row>
    <row r="2" spans="1:8" ht="15" x14ac:dyDescent="0.2">
      <c r="A2" s="15" t="s">
        <v>33</v>
      </c>
      <c r="B2" s="15"/>
      <c r="C2" s="15"/>
      <c r="D2" s="15"/>
      <c r="E2" s="15"/>
      <c r="F2" s="15"/>
      <c r="G2" s="15"/>
      <c r="H2" s="15"/>
    </row>
    <row r="3" spans="1:8" ht="15" x14ac:dyDescent="0.2">
      <c r="A3" s="15" t="s">
        <v>34</v>
      </c>
      <c r="B3" s="15"/>
      <c r="C3" s="15"/>
      <c r="D3" s="15"/>
      <c r="E3" s="15"/>
      <c r="F3" s="15"/>
      <c r="G3" s="15"/>
      <c r="H3" s="15"/>
    </row>
    <row r="5" spans="1:8" ht="13.5" customHeight="1" x14ac:dyDescent="0.15">
      <c r="A5" s="10" t="s">
        <v>29</v>
      </c>
      <c r="B5" s="19">
        <v>2022</v>
      </c>
      <c r="C5" s="19"/>
      <c r="D5" s="19"/>
      <c r="E5" s="20">
        <v>2023</v>
      </c>
      <c r="F5" s="21"/>
      <c r="G5" s="22"/>
      <c r="H5" s="17" t="s">
        <v>36</v>
      </c>
    </row>
    <row r="6" spans="1:8" ht="12.75" customHeight="1" x14ac:dyDescent="0.15">
      <c r="A6" s="11" t="s">
        <v>30</v>
      </c>
      <c r="B6" s="16" t="s">
        <v>37</v>
      </c>
      <c r="C6" s="16"/>
      <c r="D6" s="16"/>
      <c r="E6" s="16" t="s">
        <v>37</v>
      </c>
      <c r="F6" s="16"/>
      <c r="G6" s="16"/>
      <c r="H6" s="18"/>
    </row>
    <row r="7" spans="1:8" ht="13.5" customHeight="1" x14ac:dyDescent="0.15">
      <c r="A7" s="10" t="s">
        <v>2</v>
      </c>
      <c r="B7" s="12" t="s">
        <v>28</v>
      </c>
      <c r="C7" s="13" t="s">
        <v>3</v>
      </c>
      <c r="D7" s="13" t="s">
        <v>4</v>
      </c>
      <c r="E7" s="12" t="s">
        <v>28</v>
      </c>
      <c r="F7" s="13" t="s">
        <v>3</v>
      </c>
      <c r="G7" s="13" t="s">
        <v>4</v>
      </c>
      <c r="H7" s="14" t="s">
        <v>38</v>
      </c>
    </row>
    <row r="8" spans="1:8" ht="13.5" customHeight="1" x14ac:dyDescent="0.15">
      <c r="A8" s="5" t="s">
        <v>5</v>
      </c>
      <c r="B8" s="6">
        <v>15181.412182738097</v>
      </c>
      <c r="C8" s="6">
        <v>12.145129746190477</v>
      </c>
      <c r="D8" s="6">
        <v>36.957895751197711</v>
      </c>
      <c r="E8" s="6">
        <v>12631.622011011905</v>
      </c>
      <c r="F8" s="6">
        <v>10.105297608809524</v>
      </c>
      <c r="G8" s="6">
        <v>32.741457441620092</v>
      </c>
      <c r="H8" s="7">
        <f>E8/B8-1</f>
        <v>-0.16795474235429897</v>
      </c>
    </row>
    <row r="9" spans="1:8" ht="13.5" customHeight="1" x14ac:dyDescent="0.15">
      <c r="A9" s="2" t="s">
        <v>0</v>
      </c>
      <c r="B9" s="4">
        <v>2497.5</v>
      </c>
      <c r="C9" s="4">
        <v>1.998</v>
      </c>
      <c r="D9" s="4">
        <v>6.0799577488297114</v>
      </c>
      <c r="E9" s="4">
        <v>2300</v>
      </c>
      <c r="F9" s="4">
        <v>1.84</v>
      </c>
      <c r="G9" s="4">
        <v>5.9616533846624806</v>
      </c>
      <c r="H9" s="8">
        <f>E9/B9-1</f>
        <v>-7.9079079079079073E-2</v>
      </c>
    </row>
    <row r="10" spans="1:8" ht="13.5" customHeight="1" x14ac:dyDescent="0.15">
      <c r="A10" s="2" t="s">
        <v>6</v>
      </c>
      <c r="B10" s="4">
        <v>7599.1919119047634</v>
      </c>
      <c r="C10" s="4">
        <v>6.0793535295238108</v>
      </c>
      <c r="D10" s="4">
        <v>18.499605905757534</v>
      </c>
      <c r="E10" s="4">
        <v>4821.3641166666657</v>
      </c>
      <c r="F10" s="4">
        <v>3.8570912933333328</v>
      </c>
      <c r="G10" s="4">
        <v>12.497087697746112</v>
      </c>
      <c r="H10" s="8">
        <f t="shared" ref="H10:H38" si="0">E10/B10-1</f>
        <v>-0.36554252444742186</v>
      </c>
    </row>
    <row r="11" spans="1:8" ht="13.5" customHeight="1" x14ac:dyDescent="0.15">
      <c r="A11" s="2" t="s">
        <v>7</v>
      </c>
      <c r="B11" s="4">
        <v>4593.9286041666664</v>
      </c>
      <c r="C11" s="4">
        <v>3.6751428833333333</v>
      </c>
      <c r="D11" s="4">
        <v>11.183540266055489</v>
      </c>
      <c r="E11" s="4">
        <v>4898.9245610119051</v>
      </c>
      <c r="F11" s="4">
        <v>3.9191396488095243</v>
      </c>
      <c r="G11" s="4">
        <v>12.698126169722949</v>
      </c>
      <c r="H11" s="8">
        <f t="shared" si="0"/>
        <v>6.6391096406811512E-2</v>
      </c>
    </row>
    <row r="12" spans="1:8" ht="13.5" customHeight="1" x14ac:dyDescent="0.15">
      <c r="A12" s="2" t="s">
        <v>32</v>
      </c>
      <c r="B12" s="4">
        <v>490.79166666666663</v>
      </c>
      <c r="C12" s="4">
        <v>0.39263333333333328</v>
      </c>
      <c r="D12" s="4">
        <v>1.1947918305549745</v>
      </c>
      <c r="E12" s="4">
        <v>611.33333333333337</v>
      </c>
      <c r="F12" s="4">
        <v>0.48906666666666671</v>
      </c>
      <c r="G12" s="4">
        <v>1.584590189488549</v>
      </c>
      <c r="H12" s="8">
        <f t="shared" si="0"/>
        <v>0.24560658799558555</v>
      </c>
    </row>
    <row r="13" spans="1:8" ht="13.5" customHeight="1" x14ac:dyDescent="0.15">
      <c r="A13" s="5" t="s">
        <v>8</v>
      </c>
      <c r="B13" s="6">
        <v>11354.815000000002</v>
      </c>
      <c r="C13" s="6">
        <v>9.083852000000002</v>
      </c>
      <c r="D13" s="6">
        <v>27.642360538849996</v>
      </c>
      <c r="E13" s="6">
        <v>12406.148333333334</v>
      </c>
      <c r="F13" s="6">
        <v>9.9249186666666684</v>
      </c>
      <c r="G13" s="6">
        <v>32.157024435670202</v>
      </c>
      <c r="H13" s="7">
        <f t="shared" si="0"/>
        <v>9.2589208484095131E-2</v>
      </c>
    </row>
    <row r="14" spans="1:8" ht="13.5" customHeight="1" x14ac:dyDescent="0.15">
      <c r="A14" s="2" t="s">
        <v>9</v>
      </c>
      <c r="B14" s="4">
        <v>136.80500000000001</v>
      </c>
      <c r="C14" s="4">
        <v>0.109444</v>
      </c>
      <c r="D14" s="4">
        <v>0.33304048841987938</v>
      </c>
      <c r="E14" s="4">
        <v>149.47166666666666</v>
      </c>
      <c r="F14" s="4">
        <v>0.11957733333333333</v>
      </c>
      <c r="G14" s="4">
        <v>0.38743402934542409</v>
      </c>
      <c r="H14" s="8">
        <f t="shared" si="0"/>
        <v>9.2589208484095353E-2</v>
      </c>
    </row>
    <row r="15" spans="1:8" ht="13.5" customHeight="1" x14ac:dyDescent="0.15">
      <c r="A15" s="2" t="s">
        <v>10</v>
      </c>
      <c r="B15" s="4">
        <v>5472.2000000000007</v>
      </c>
      <c r="C15" s="4">
        <v>4.3777600000000003</v>
      </c>
      <c r="D15" s="4">
        <v>13.321619536795176</v>
      </c>
      <c r="E15" s="4">
        <v>5978.8666666666668</v>
      </c>
      <c r="F15" s="4">
        <v>4.7830933333333334</v>
      </c>
      <c r="G15" s="4">
        <v>15.497361173816964</v>
      </c>
      <c r="H15" s="8">
        <f t="shared" si="0"/>
        <v>9.2589208484095353E-2</v>
      </c>
    </row>
    <row r="16" spans="1:8" ht="13.5" customHeight="1" x14ac:dyDescent="0.15">
      <c r="A16" s="2" t="s">
        <v>11</v>
      </c>
      <c r="B16" s="4">
        <v>4377.76</v>
      </c>
      <c r="C16" s="4">
        <v>3.502208</v>
      </c>
      <c r="D16" s="4">
        <v>10.65729562943614</v>
      </c>
      <c r="E16" s="4">
        <v>4783.0933333333332</v>
      </c>
      <c r="F16" s="4">
        <v>3.8264746666666665</v>
      </c>
      <c r="G16" s="4">
        <v>12.397888939053571</v>
      </c>
      <c r="H16" s="8">
        <f t="shared" si="0"/>
        <v>9.2589208484095353E-2</v>
      </c>
    </row>
    <row r="17" spans="1:8" ht="13.5" customHeight="1" x14ac:dyDescent="0.15">
      <c r="A17" s="2" t="s">
        <v>1</v>
      </c>
      <c r="B17" s="4">
        <v>1368.0500000000002</v>
      </c>
      <c r="C17" s="4">
        <v>1.0944400000000001</v>
      </c>
      <c r="D17" s="4">
        <v>3.3304048841987939</v>
      </c>
      <c r="E17" s="4">
        <v>1494.7166666666667</v>
      </c>
      <c r="F17" s="4">
        <v>1.1957733333333334</v>
      </c>
      <c r="G17" s="4">
        <v>3.874340293454241</v>
      </c>
      <c r="H17" s="8">
        <f t="shared" si="0"/>
        <v>9.2589208484095353E-2</v>
      </c>
    </row>
    <row r="18" spans="1:8" ht="13.5" customHeight="1" x14ac:dyDescent="0.15">
      <c r="A18" s="2" t="s">
        <v>12</v>
      </c>
      <c r="B18" s="4"/>
      <c r="C18" s="4"/>
      <c r="D18" s="4"/>
      <c r="E18" s="4"/>
      <c r="F18" s="4"/>
      <c r="G18" s="4"/>
      <c r="H18" s="4"/>
    </row>
    <row r="19" spans="1:8" ht="13.5" customHeight="1" x14ac:dyDescent="0.15">
      <c r="A19" s="5" t="s">
        <v>13</v>
      </c>
      <c r="B19" s="6">
        <v>9048.5994287761914</v>
      </c>
      <c r="C19" s="6">
        <v>7.2388795430209534</v>
      </c>
      <c r="D19" s="6">
        <v>22.028068954171736</v>
      </c>
      <c r="E19" s="6">
        <v>8658.8029661038108</v>
      </c>
      <c r="F19" s="6">
        <v>6.927042372883049</v>
      </c>
      <c r="G19" s="6">
        <v>22.443818265216656</v>
      </c>
      <c r="H19" s="7">
        <f t="shared" si="0"/>
        <v>-4.307809907384752E-2</v>
      </c>
    </row>
    <row r="20" spans="1:8" ht="13.5" customHeight="1" x14ac:dyDescent="0.15">
      <c r="A20" s="2" t="s">
        <v>9</v>
      </c>
      <c r="B20" s="4">
        <v>817.90553565714288</v>
      </c>
      <c r="C20" s="4">
        <v>0.65432442852571426</v>
      </c>
      <c r="D20" s="4">
        <v>1.9911235632950399</v>
      </c>
      <c r="E20" s="4">
        <v>832.50794174666669</v>
      </c>
      <c r="F20" s="4">
        <v>0.66600635339733338</v>
      </c>
      <c r="G20" s="4">
        <v>2.1578799081184394</v>
      </c>
      <c r="H20" s="8">
        <f t="shared" si="0"/>
        <v>1.7853413937089391E-2</v>
      </c>
    </row>
    <row r="21" spans="1:8" ht="13.5" customHeight="1" x14ac:dyDescent="0.15">
      <c r="A21" s="2" t="s">
        <v>10</v>
      </c>
      <c r="B21" s="4">
        <v>865.70666500000004</v>
      </c>
      <c r="C21" s="4">
        <v>0.69256533200000003</v>
      </c>
      <c r="D21" s="4">
        <v>2.1074914699020133</v>
      </c>
      <c r="E21" s="4">
        <v>883.77666500000009</v>
      </c>
      <c r="F21" s="4">
        <v>0.70702133200000006</v>
      </c>
      <c r="G21" s="4">
        <v>2.2907696287752044</v>
      </c>
      <c r="H21" s="8">
        <f t="shared" si="0"/>
        <v>2.0873121035749564E-2</v>
      </c>
    </row>
    <row r="22" spans="1:8" ht="13.5" customHeight="1" x14ac:dyDescent="0.15">
      <c r="A22" s="2" t="s">
        <v>11</v>
      </c>
      <c r="B22" s="4">
        <v>4619.9653252619055</v>
      </c>
      <c r="C22" s="4">
        <v>3.6959722602095244</v>
      </c>
      <c r="D22" s="4">
        <v>11.246924515976257</v>
      </c>
      <c r="E22" s="4">
        <v>4663.9299764999996</v>
      </c>
      <c r="F22" s="4">
        <v>3.7311439811999998</v>
      </c>
      <c r="G22" s="4">
        <v>12.089014752273924</v>
      </c>
      <c r="H22" s="8">
        <f t="shared" si="0"/>
        <v>9.5162296993218654E-3</v>
      </c>
    </row>
    <row r="23" spans="1:8" ht="13.5" customHeight="1" x14ac:dyDescent="0.15">
      <c r="A23" s="2" t="s">
        <v>1</v>
      </c>
      <c r="B23" s="4">
        <v>1395.1699028571429</v>
      </c>
      <c r="C23" s="4">
        <v>1.1161359222857143</v>
      </c>
      <c r="D23" s="4">
        <v>3.3964260507748882</v>
      </c>
      <c r="E23" s="4">
        <v>1399.808382857143</v>
      </c>
      <c r="F23" s="4">
        <v>1.1198467062857145</v>
      </c>
      <c r="G23" s="4">
        <v>3.6283358189300867</v>
      </c>
      <c r="H23" s="8">
        <f t="shared" si="0"/>
        <v>3.3246703433760239E-3</v>
      </c>
    </row>
    <row r="24" spans="1:8" ht="13.5" customHeight="1" x14ac:dyDescent="0.15">
      <c r="A24" s="2" t="s">
        <v>12</v>
      </c>
      <c r="B24" s="4">
        <v>1349.8520000000001</v>
      </c>
      <c r="C24" s="4">
        <v>1.0798816</v>
      </c>
      <c r="D24" s="4">
        <v>3.2861033542235378</v>
      </c>
      <c r="E24" s="4">
        <v>878.78000000000009</v>
      </c>
      <c r="F24" s="4">
        <v>0.70302400000000009</v>
      </c>
      <c r="G24" s="4">
        <v>2.2778181571189977</v>
      </c>
      <c r="H24" s="8">
        <f t="shared" si="0"/>
        <v>-0.34898048082308275</v>
      </c>
    </row>
    <row r="25" spans="1:8" ht="13.5" customHeight="1" x14ac:dyDescent="0.15">
      <c r="A25" s="5" t="s">
        <v>14</v>
      </c>
      <c r="B25" s="6">
        <v>355.84826611514291</v>
      </c>
      <c r="C25" s="6">
        <v>0.28467861289211432</v>
      </c>
      <c r="D25" s="6">
        <v>0.8662832524421944</v>
      </c>
      <c r="E25" s="6">
        <v>336.96573310449048</v>
      </c>
      <c r="F25" s="6">
        <v>0.26957258648359239</v>
      </c>
      <c r="G25" s="6">
        <v>0.87342300142506957</v>
      </c>
      <c r="H25" s="7">
        <f t="shared" si="0"/>
        <v>-5.3063439698038395E-2</v>
      </c>
    </row>
    <row r="26" spans="1:8" ht="13.5" customHeight="1" x14ac:dyDescent="0.15">
      <c r="A26" s="5" t="s">
        <v>15</v>
      </c>
      <c r="B26" s="6">
        <v>718.81349755258873</v>
      </c>
      <c r="C26" s="6">
        <v>0.57505079804207093</v>
      </c>
      <c r="D26" s="6">
        <v>1.7498921699332328</v>
      </c>
      <c r="E26" s="6">
        <v>680.67078087107075</v>
      </c>
      <c r="F26" s="6">
        <v>0.5445366246968566</v>
      </c>
      <c r="G26" s="6">
        <v>1.76431446287864</v>
      </c>
      <c r="H26" s="7">
        <f t="shared" si="0"/>
        <v>-5.3063439698038617E-2</v>
      </c>
    </row>
    <row r="27" spans="1:8" ht="13.5" customHeight="1" x14ac:dyDescent="0.15">
      <c r="A27" s="5" t="s">
        <v>16</v>
      </c>
      <c r="B27" s="6">
        <v>1617.3303694933245</v>
      </c>
      <c r="C27" s="6">
        <v>1.2938642955946595</v>
      </c>
      <c r="D27" s="6">
        <v>3.9372573823497738</v>
      </c>
      <c r="E27" s="6">
        <v>1531.5092569599092</v>
      </c>
      <c r="F27" s="6">
        <v>1.2252074055679274</v>
      </c>
      <c r="G27" s="6">
        <v>3.9697075414769403</v>
      </c>
      <c r="H27" s="7">
        <f t="shared" si="0"/>
        <v>-5.3063439698038506E-2</v>
      </c>
    </row>
    <row r="28" spans="1:8" ht="13.5" customHeight="1" x14ac:dyDescent="0.15">
      <c r="A28" s="5" t="s">
        <v>17</v>
      </c>
      <c r="B28" s="6">
        <v>1722.4568435103906</v>
      </c>
      <c r="C28" s="6">
        <v>1.3779654748083126</v>
      </c>
      <c r="D28" s="6">
        <v>4.1931791122025084</v>
      </c>
      <c r="E28" s="6">
        <v>1631.0573586623032</v>
      </c>
      <c r="F28" s="6">
        <v>1.3048458869298425</v>
      </c>
      <c r="G28" s="6">
        <v>4.2277385316729417</v>
      </c>
      <c r="H28" s="7">
        <f t="shared" si="0"/>
        <v>-5.3063439698038617E-2</v>
      </c>
    </row>
    <row r="29" spans="1:8" ht="13.5" customHeight="1" x14ac:dyDescent="0.15">
      <c r="A29" s="5" t="s">
        <v>18</v>
      </c>
      <c r="B29" s="6">
        <v>1078.3125</v>
      </c>
      <c r="C29" s="6">
        <v>0.86265000000000003</v>
      </c>
      <c r="D29" s="6">
        <v>2.6250628388528283</v>
      </c>
      <c r="E29" s="6">
        <v>703.125</v>
      </c>
      <c r="F29" s="6">
        <v>0.5625</v>
      </c>
      <c r="G29" s="6">
        <v>1.8225163200394812</v>
      </c>
      <c r="H29" s="7">
        <f t="shared" si="0"/>
        <v>-0.34793948878455916</v>
      </c>
    </row>
    <row r="30" spans="1:8" ht="13.5" customHeight="1" x14ac:dyDescent="0.15">
      <c r="A30" s="5" t="s">
        <v>19</v>
      </c>
      <c r="B30" s="6"/>
      <c r="C30" s="6"/>
      <c r="D30" s="6"/>
      <c r="E30" s="6"/>
      <c r="F30" s="6"/>
      <c r="G30" s="6"/>
      <c r="H30" s="6"/>
    </row>
    <row r="31" spans="1:8" ht="13.5" customHeight="1" x14ac:dyDescent="0.15">
      <c r="A31" s="2" t="s">
        <v>20</v>
      </c>
      <c r="B31" s="4">
        <v>41077.588088185745</v>
      </c>
      <c r="C31" s="4">
        <v>32.862070470548595</v>
      </c>
      <c r="D31" s="4">
        <v>100</v>
      </c>
      <c r="E31" s="4">
        <v>38579.901440046815</v>
      </c>
      <c r="F31" s="4">
        <v>30.863921152037452</v>
      </c>
      <c r="G31" s="4">
        <v>100</v>
      </c>
      <c r="H31" s="8">
        <f t="shared" si="0"/>
        <v>-6.0804121283286494E-2</v>
      </c>
    </row>
    <row r="32" spans="1:8" ht="13.5" customHeight="1" x14ac:dyDescent="0.15">
      <c r="A32" s="5" t="s">
        <v>21</v>
      </c>
      <c r="B32" s="6">
        <v>1947.6728245731747</v>
      </c>
      <c r="C32" s="6">
        <v>1.5581382596585398</v>
      </c>
      <c r="D32" s="6"/>
      <c r="E32" s="6">
        <v>1915.5069271450477</v>
      </c>
      <c r="F32" s="6">
        <v>1.5324055417160383</v>
      </c>
      <c r="G32" s="6"/>
      <c r="H32" s="7">
        <f t="shared" si="0"/>
        <v>-1.6515041449621348E-2</v>
      </c>
    </row>
    <row r="33" spans="1:8" ht="13.5" customHeight="1" x14ac:dyDescent="0.15">
      <c r="A33" s="2" t="s">
        <v>22</v>
      </c>
      <c r="B33" s="4">
        <v>43025.260912758917</v>
      </c>
      <c r="C33" s="4">
        <v>34.420208730207136</v>
      </c>
      <c r="D33" s="4"/>
      <c r="E33" s="4">
        <v>40495.408367191863</v>
      </c>
      <c r="F33" s="4">
        <v>32.396326693753494</v>
      </c>
      <c r="G33" s="4"/>
      <c r="H33" s="8">
        <f t="shared" si="0"/>
        <v>-5.8799237747721333E-2</v>
      </c>
    </row>
    <row r="34" spans="1:8" ht="13.5" customHeight="1" x14ac:dyDescent="0.15">
      <c r="A34" s="2" t="s">
        <v>23</v>
      </c>
      <c r="B34" s="4">
        <v>71887.5</v>
      </c>
      <c r="C34" s="4">
        <v>57.51</v>
      </c>
      <c r="D34" s="4"/>
      <c r="E34" s="4">
        <v>46875</v>
      </c>
      <c r="F34" s="4">
        <v>37.5</v>
      </c>
      <c r="G34" s="4"/>
      <c r="H34" s="8">
        <f t="shared" si="0"/>
        <v>-0.34793948878455916</v>
      </c>
    </row>
    <row r="35" spans="1:8" ht="13.5" customHeight="1" x14ac:dyDescent="0.15">
      <c r="A35" s="2" t="s">
        <v>24</v>
      </c>
      <c r="B35" s="4">
        <v>30809.911911814255</v>
      </c>
      <c r="C35" s="4">
        <v>24.647929529451403</v>
      </c>
      <c r="D35" s="4"/>
      <c r="E35" s="4">
        <v>8295.098559953185</v>
      </c>
      <c r="F35" s="4">
        <v>6.6360788479625477</v>
      </c>
      <c r="G35" s="4"/>
      <c r="H35" s="8">
        <f t="shared" si="0"/>
        <v>-0.73076526204632297</v>
      </c>
    </row>
    <row r="36" spans="1:8" ht="13.5" customHeight="1" x14ac:dyDescent="0.15">
      <c r="A36" s="2" t="s">
        <v>25</v>
      </c>
      <c r="B36" s="4">
        <v>28862.239087241083</v>
      </c>
      <c r="C36" s="4">
        <v>23.089791269792865</v>
      </c>
      <c r="D36" s="4"/>
      <c r="E36" s="4">
        <v>6379.5916328081366</v>
      </c>
      <c r="F36" s="4">
        <v>5.1036733062465096</v>
      </c>
      <c r="G36" s="4"/>
      <c r="H36" s="8">
        <f t="shared" si="0"/>
        <v>-0.77896407782068733</v>
      </c>
    </row>
    <row r="37" spans="1:8" ht="13.5" customHeight="1" x14ac:dyDescent="0.15">
      <c r="A37" s="2" t="s">
        <v>26</v>
      </c>
      <c r="B37" s="4">
        <v>748.13529669203479</v>
      </c>
      <c r="C37" s="4">
        <v>0.59850823735362779</v>
      </c>
      <c r="D37" s="4"/>
      <c r="E37" s="4">
        <v>21597.551129168995</v>
      </c>
      <c r="F37" s="4">
        <v>17.278040903335196</v>
      </c>
      <c r="G37" s="4"/>
      <c r="H37" s="8">
        <f t="shared" si="0"/>
        <v>27.86850977980189</v>
      </c>
    </row>
    <row r="38" spans="1:8" ht="13.5" customHeight="1" x14ac:dyDescent="0.15">
      <c r="A38" s="2" t="s">
        <v>27</v>
      </c>
      <c r="B38" s="4">
        <v>34.420208730207136</v>
      </c>
      <c r="C38" s="4">
        <v>2.7536166984165708E-2</v>
      </c>
      <c r="D38" s="4"/>
      <c r="E38" s="4">
        <v>32.396326693753494</v>
      </c>
      <c r="F38" s="4">
        <v>2.5917061355002796E-2</v>
      </c>
      <c r="G38" s="4"/>
      <c r="H38" s="8">
        <f t="shared" si="0"/>
        <v>-5.8799237747721333E-2</v>
      </c>
    </row>
    <row r="39" spans="1:8" x14ac:dyDescent="0.15">
      <c r="A39" s="9"/>
      <c r="B39" s="9"/>
      <c r="C39" s="9"/>
      <c r="D39" s="9"/>
      <c r="E39" s="9"/>
      <c r="F39" s="9"/>
      <c r="G39" s="9"/>
      <c r="H39" s="9"/>
    </row>
    <row r="40" spans="1:8" x14ac:dyDescent="0.15">
      <c r="A40" s="3" t="s">
        <v>31</v>
      </c>
    </row>
  </sheetData>
  <mergeCells count="8">
    <mergeCell ref="A3:H3"/>
    <mergeCell ref="A1:H1"/>
    <mergeCell ref="A2:H2"/>
    <mergeCell ref="B6:D6"/>
    <mergeCell ref="H5:H6"/>
    <mergeCell ref="E6:G6"/>
    <mergeCell ref="B5:D5"/>
    <mergeCell ref="E5:G5"/>
  </mergeCells>
  <pageMargins left="0.511811024" right="0.511811024" top="0.78740157499999996" bottom="0.78740157499999996" header="0.31496062000000002" footer="0.31496062000000002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Custo_Cebola_Abril_2023</vt:lpstr>
      <vt:lpstr>Custo_Cebola_Abril_2023!Area_de_impressao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2022-05-31T19:55:55Z</cp:lastPrinted>
  <dcterms:created xsi:type="dcterms:W3CDTF">1999-07-19T11:40:25Z</dcterms:created>
  <dcterms:modified xsi:type="dcterms:W3CDTF">2023-09-05T21:35:04Z</dcterms:modified>
</cp:coreProperties>
</file>