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2435"/>
  </bookViews>
  <sheets>
    <sheet name="Custo_Milho_alta_Julho_2023" sheetId="7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H38" i="7" l="1"/>
  <c r="H37" i="7"/>
  <c r="H36" i="7"/>
  <c r="H35" i="7"/>
  <c r="H34" i="7"/>
  <c r="H33" i="7"/>
  <c r="H32" i="7"/>
  <c r="H31" i="7"/>
  <c r="H29" i="7"/>
  <c r="H28" i="7"/>
  <c r="H27" i="7"/>
  <c r="H26" i="7"/>
  <c r="H25" i="7"/>
  <c r="H23" i="7"/>
  <c r="H22" i="7"/>
  <c r="H21" i="7"/>
  <c r="H20" i="7"/>
  <c r="H19" i="7"/>
  <c r="H17" i="7"/>
  <c r="H16" i="7"/>
  <c r="H15" i="7"/>
  <c r="H14" i="7"/>
  <c r="H13" i="7"/>
  <c r="H12" i="7"/>
  <c r="H11" i="7"/>
  <c r="H10" i="7"/>
  <c r="H9" i="7"/>
</calcChain>
</file>

<file path=xl/sharedStrings.xml><?xml version="1.0" encoding="utf-8"?>
<sst xmlns="http://schemas.openxmlformats.org/spreadsheetml/2006/main" count="48" uniqueCount="39">
  <si>
    <t>Semente</t>
  </si>
  <si>
    <t>Colheita</t>
  </si>
  <si>
    <t>COMPONENTES DO CUSTO</t>
  </si>
  <si>
    <t xml:space="preserve">R$/há 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</si>
  <si>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</si>
  <si>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</si>
  <si>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</si>
  <si>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</si>
  <si>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</si>
  <si>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</si>
  <si>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</si>
  <si>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</si>
  <si>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</si>
  <si>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</si>
  <si>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</si>
  <si>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</si>
  <si>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</si>
  <si>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</si>
  <si>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</si>
  <si>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</si>
  <si>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</si>
  <si>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</si>
  <si>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</si>
  <si>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</si>
  <si>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</si>
  <si>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</si>
  <si>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</si>
  <si>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</si>
  <si>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</si>
  <si>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Ano</t>
  </si>
  <si>
    <t>Especificação/Mês</t>
  </si>
  <si>
    <t>Fonte: Epagri/Cepa.</t>
  </si>
  <si>
    <t>SISTEMA DE CULTIVO: Plantio direto e semente transgênica</t>
  </si>
  <si>
    <t>MILHO: ALTA UTILIZAÇÃO DE TECNOLOGIA</t>
  </si>
  <si>
    <t>Rendimento médio esperado (saco kg/ha) - 180</t>
  </si>
  <si>
    <t>CUSTO DE PRODUÇÃO REFERENCIAL</t>
  </si>
  <si>
    <t>Variação (%)</t>
  </si>
  <si>
    <t>Julho</t>
  </si>
  <si>
    <t>Jul-23/Jul-22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</si>
</sst>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0" borderId="0" xfId="0" applyFont="1" applyFill="1"/>
    <xf numFmtId="2" fontId="2" fillId="0" borderId="0" xfId="0" applyNumberFormat="1" applyFont="1" applyFill="1"/>
    <xf numFmtId="0" fontId="1" fillId="3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do milho alta utilização de tecnologia (%) - julho/2023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806663629856184"/>
          <c:y val="0.32934823098566085"/>
          <c:w val="0.44594079653086843"/>
          <c:h val="0.75750640543909475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2C-4A77-8058-1AD5D2A407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2C-4A77-8058-1AD5D2A407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42C-4A77-8058-1AD5D2A407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42C-4A77-8058-1AD5D2A407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42C-4A77-8058-1AD5D2A407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42C-4A77-8058-1AD5D2A407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42C-4A77-8058-1AD5D2A407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42C-4A77-8058-1AD5D2A40782}"/>
              </c:ext>
            </c:extLst>
          </c:dPt>
          <c:dLbls>
            <c:dLbl>
              <c:idx val="1"/>
              <c:layout>
                <c:manualLayout>
                  <c:x val="-7.3950239691113015E-2"/>
                  <c:y val="1.27617969144534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722175223964773"/>
                  <c:y val="-5.658257706778473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534673868245801E-2"/>
                  <c:y val="5.82949293879237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866575562352229E-2"/>
                  <c:y val="-1.0571670225645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718986572959497E-3"/>
                  <c:y val="-3.29703614270463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289386347367483E-3"/>
                  <c:y val="-1.18166345764356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3803388212836987E-2"/>
                  <c:y val="0.106781448543391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[2]Custo_Milho_alta_tecnologia!$N$7:$N$14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[2]Custo_Milho_alta_tecnologia!$P$7:$P$14</c:f>
              <c:numCache>
                <c:formatCode>0.00</c:formatCode>
                <c:ptCount val="8"/>
                <c:pt idx="0">
                  <c:v>57.230844970500769</c:v>
                </c:pt>
                <c:pt idx="1">
                  <c:v>3.6534113474367982</c:v>
                </c:pt>
                <c:pt idx="2">
                  <c:v>15.086624518922582</c:v>
                </c:pt>
                <c:pt idx="3">
                  <c:v>0.75970880836860133</c:v>
                </c:pt>
                <c:pt idx="4">
                  <c:v>1.5346117929045748</c:v>
                </c:pt>
                <c:pt idx="5">
                  <c:v>4.6038353787137236</c:v>
                </c:pt>
                <c:pt idx="6">
                  <c:v>6.6295229453477624</c:v>
                </c:pt>
                <c:pt idx="7">
                  <c:v>10.501440237805184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42C-4A77-8058-1AD5D2A407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2-B42C-4A77-8058-1AD5D2A4078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4-B42C-4A77-8058-1AD5D2A4078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6-B42C-4A77-8058-1AD5D2A4078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8-B42C-4A77-8058-1AD5D2A4078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A-B42C-4A77-8058-1AD5D2A4078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C-B42C-4A77-8058-1AD5D2A4078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E-B42C-4A77-8058-1AD5D2A4078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0-B42C-4A77-8058-1AD5D2A4078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[2]Custo_Milho_alta_tecnologia!$N$7:$N$14</c15:sqref>
                        </c15:formulaRef>
                      </c:ext>
                    </c:extLst>
                    <c:strCache>
                      <c:ptCount val="8"/>
                      <c:pt idx="0">
                        <c:v>1 - INSUMOS</c:v>
                      </c:pt>
                      <c:pt idx="1">
                        <c:v>2 - SERVIÇOS MÃO-DE-OBRA</c:v>
                      </c:pt>
                      <c:pt idx="2">
                        <c:v>3 - SERVIÇOS MECÂNICOS</c:v>
                      </c:pt>
                      <c:pt idx="3">
                        <c:v>4 - DESPESAS GERAIS </c:v>
                      </c:pt>
                      <c:pt idx="4">
                        <c:v>5 - ASSISTÊNCIA TÉCNICA</c:v>
                      </c:pt>
                      <c:pt idx="5">
                        <c:v>6 - SEGURO DA PRODUÇÃO (PROAGRO)</c:v>
                      </c:pt>
                      <c:pt idx="6">
                        <c:v>7 - CUSTOS FINANCEIROS</c:v>
                      </c:pt>
                      <c:pt idx="7">
                        <c:v>8 - DESPESAS DE COMERCIALIZAÇÃO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[2]Custo_Milho_alta_tecnologia!$O$7:$O$14</c15:sqref>
                        </c15:formulaRef>
                      </c:ext>
                    </c:extLst>
                    <c:numCache>
                      <c:formatCode>#,##0.00</c:formatCode>
                      <c:ptCount val="8"/>
                      <c:pt idx="0">
                        <c:v>4808.6053041269834</c:v>
                      </c:pt>
                      <c:pt idx="1">
                        <c:v>306.96407142857146</c:v>
                      </c:pt>
                      <c:pt idx="2">
                        <c:v>1267.5965682571427</c:v>
                      </c:pt>
                      <c:pt idx="3">
                        <c:v>63.83165943812697</c:v>
                      </c:pt>
                      <c:pt idx="4">
                        <c:v>128.93995206501648</c:v>
                      </c:pt>
                      <c:pt idx="5">
                        <c:v>386.8198561950494</c:v>
                      </c:pt>
                      <c:pt idx="6">
                        <c:v>557.0205929208712</c:v>
                      </c:pt>
                      <c:pt idx="7">
                        <c:v>882.3438000000001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21-B42C-4A77-8058-1AD5D2A4078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211665690549"/>
          <c:y val="0.27972117289958232"/>
          <c:w val="0.33125940868961629"/>
          <c:h val="0.686279370000317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4</xdr:row>
      <xdr:rowOff>28527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209551</xdr:colOff>
      <xdr:row>5</xdr:row>
      <xdr:rowOff>9524</xdr:rowOff>
    </xdr:from>
    <xdr:to>
      <xdr:col>11</xdr:col>
      <xdr:colOff>171451</xdr:colOff>
      <xdr:row>25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</row>
      </sheetData>
      <sheetData sheetId="7"/>
      <sheetData sheetId="8">
        <row r="11">
          <cell r="N11" t="str">
            <v>1 - INSUMOS</v>
          </cell>
        </row>
      </sheetData>
      <sheetData sheetId="9">
        <row r="8">
          <cell r="N8" t="str">
            <v>1 - INSUMOS</v>
          </cell>
        </row>
      </sheetData>
      <sheetData sheetId="10">
        <row r="7">
          <cell r="N7" t="str">
            <v>1 - INSUMOS</v>
          </cell>
          <cell r="O7">
            <v>4986.4442654761915</v>
          </cell>
          <cell r="P7">
            <v>59.785310121445676</v>
          </cell>
        </row>
        <row r="8">
          <cell r="N8" t="str">
            <v>2 - SERVIÇOS MÃO-DE-OBRA</v>
          </cell>
          <cell r="O8">
            <v>306.41691666666668</v>
          </cell>
          <cell r="P8">
            <v>3.6738063064712541</v>
          </cell>
        </row>
        <row r="9">
          <cell r="N9" t="str">
            <v>3 - SERVIÇOS MECÂNICOS</v>
          </cell>
          <cell r="O9">
            <v>1306.9034596285715</v>
          </cell>
          <cell r="P9">
            <v>15.669207249270819</v>
          </cell>
        </row>
        <row r="10">
          <cell r="N10" t="str">
            <v xml:space="preserve">4 - DESPESAS GERAIS </v>
          </cell>
          <cell r="O10">
            <v>65.997646417714293</v>
          </cell>
          <cell r="P10">
            <v>0.79128323677187773</v>
          </cell>
        </row>
        <row r="11">
          <cell r="N11" t="str">
            <v>5 - ASSISTÊNCIA TÉCNICA</v>
          </cell>
          <cell r="O11">
            <v>133.31524576378288</v>
          </cell>
          <cell r="P11">
            <v>1.5983921382791932</v>
          </cell>
        </row>
        <row r="12">
          <cell r="N12" t="str">
            <v>6 - SEGURO DA PRODUÇÃO (PROAGRO)</v>
          </cell>
          <cell r="O12">
            <v>266.63049152756577</v>
          </cell>
          <cell r="P12">
            <v>3.1967842765583865</v>
          </cell>
        </row>
        <row r="13">
          <cell r="N13" t="str">
            <v>7 - CUSTOS FINANCEIROS</v>
          </cell>
          <cell r="O13">
            <v>353.28540127402465</v>
          </cell>
          <cell r="P13">
            <v>4.2357391664398625</v>
          </cell>
        </row>
        <row r="14">
          <cell r="N14" t="str">
            <v>8 - DESPESAS DE COMERCIALIZAÇÃO</v>
          </cell>
          <cell r="O14">
            <v>921.59099999999989</v>
          </cell>
          <cell r="P14">
            <v>11.049477504762924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</row>
      </sheetData>
      <sheetData sheetId="18">
        <row r="6">
          <cell r="M6" t="str">
            <v>1 - INSUMOS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N7" t="str">
            <v>1 - INSUMOS</v>
          </cell>
          <cell r="O7">
            <v>4808.6053041269834</v>
          </cell>
          <cell r="P7">
            <v>57.230844970500769</v>
          </cell>
        </row>
        <row r="8">
          <cell r="N8" t="str">
            <v>2 - SERVIÇOS MÃO-DE-OBRA</v>
          </cell>
          <cell r="O8">
            <v>306.96407142857146</v>
          </cell>
          <cell r="P8">
            <v>3.6534113474367982</v>
          </cell>
        </row>
        <row r="9">
          <cell r="N9" t="str">
            <v>3 - SERVIÇOS MECÂNICOS</v>
          </cell>
          <cell r="O9">
            <v>1267.5965682571427</v>
          </cell>
          <cell r="P9">
            <v>15.086624518922582</v>
          </cell>
        </row>
        <row r="10">
          <cell r="N10" t="str">
            <v xml:space="preserve">4 - DESPESAS GERAIS </v>
          </cell>
          <cell r="O10">
            <v>63.83165943812697</v>
          </cell>
          <cell r="P10">
            <v>0.75970880836860133</v>
          </cell>
        </row>
        <row r="11">
          <cell r="N11" t="str">
            <v>5 - ASSISTÊNCIA TÉCNICA</v>
          </cell>
          <cell r="O11">
            <v>128.93995206501648</v>
          </cell>
          <cell r="P11">
            <v>1.5346117929045748</v>
          </cell>
        </row>
        <row r="12">
          <cell r="N12" t="str">
            <v>6 - SEGURO DA PRODUÇÃO (PROAGRO)</v>
          </cell>
          <cell r="O12">
            <v>386.8198561950494</v>
          </cell>
          <cell r="P12">
            <v>4.6038353787137236</v>
          </cell>
        </row>
        <row r="13">
          <cell r="N13" t="str">
            <v>7 - CUSTOS FINANCEIROS</v>
          </cell>
          <cell r="O13">
            <v>557.0205929208712</v>
          </cell>
          <cell r="P13">
            <v>6.6295229453477624</v>
          </cell>
        </row>
        <row r="14">
          <cell r="N14" t="str">
            <v>8 - DESPESAS DE COMERCIALIZAÇÃO</v>
          </cell>
          <cell r="O14">
            <v>882.3438000000001</v>
          </cell>
          <cell r="P14">
            <v>10.501440237805184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A6" sqref="A6"/>
    </sheetView>
  </sheetViews>
  <sheetFormatPr defaultRowHeight="10.5" x14ac:dyDescent="0.15"/>
  <cols>
    <col min="1" max="1" width="51.85546875" style="1" customWidth="1"/>
    <col min="2" max="2" width="11.5703125" style="1" customWidth="1"/>
    <col min="3" max="3" width="11.85546875" style="1" customWidth="1"/>
    <col min="4" max="4" width="10.85546875" style="1" customWidth="1"/>
    <col min="5" max="6" width="11.140625" style="1" customWidth="1"/>
    <col min="7" max="7" width="10.42578125" style="1" customWidth="1"/>
    <col min="8" max="8" width="14.85546875" style="1" customWidth="1"/>
    <col min="9" max="9" width="9.140625" style="1"/>
    <col min="10" max="10" width="51.42578125" style="1" bestFit="1" customWidth="1"/>
    <col min="11" max="12" width="9.140625" style="1"/>
    <col min="13" max="13" width="3.28515625" style="1" customWidth="1"/>
    <col min="14" max="16384" width="9.140625" style="1"/>
  </cols>
  <sheetData>
    <row r="1" spans="1:9" ht="15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">
      <c r="A3" s="14" t="s">
        <v>32</v>
      </c>
      <c r="B3" s="14"/>
      <c r="C3" s="14"/>
      <c r="D3" s="14"/>
      <c r="E3" s="14"/>
      <c r="F3" s="14"/>
      <c r="G3" s="14"/>
      <c r="H3" s="14"/>
      <c r="I3" s="14"/>
    </row>
    <row r="4" spans="1:9" ht="15" x14ac:dyDescent="0.2">
      <c r="A4" s="14" t="s">
        <v>34</v>
      </c>
      <c r="B4" s="14"/>
      <c r="C4" s="14"/>
      <c r="D4" s="14"/>
      <c r="E4" s="14"/>
      <c r="F4" s="14"/>
      <c r="G4" s="14"/>
      <c r="H4" s="14"/>
      <c r="I4" s="14"/>
    </row>
    <row r="6" spans="1:9" ht="13.5" customHeight="1" x14ac:dyDescent="0.15">
      <c r="A6" s="9" t="s">
        <v>29</v>
      </c>
      <c r="B6" s="18">
        <v>2022</v>
      </c>
      <c r="C6" s="18"/>
      <c r="D6" s="18"/>
      <c r="E6" s="19">
        <v>2023</v>
      </c>
      <c r="F6" s="19"/>
      <c r="G6" s="20"/>
      <c r="H6" s="16" t="s">
        <v>36</v>
      </c>
    </row>
    <row r="7" spans="1:9" ht="12" customHeight="1" x14ac:dyDescent="0.15">
      <c r="A7" s="10" t="s">
        <v>30</v>
      </c>
      <c r="B7" s="15" t="s">
        <v>37</v>
      </c>
      <c r="C7" s="15"/>
      <c r="D7" s="15"/>
      <c r="E7" s="15" t="s">
        <v>37</v>
      </c>
      <c r="F7" s="15"/>
      <c r="G7" s="15"/>
      <c r="H7" s="17"/>
    </row>
    <row r="8" spans="1:9" ht="13.5" customHeight="1" x14ac:dyDescent="0.15">
      <c r="A8" s="9" t="s">
        <v>2</v>
      </c>
      <c r="B8" s="11" t="s">
        <v>3</v>
      </c>
      <c r="C8" s="13" t="s">
        <v>4</v>
      </c>
      <c r="D8" s="13" t="s">
        <v>5</v>
      </c>
      <c r="E8" s="11" t="s">
        <v>3</v>
      </c>
      <c r="F8" s="13" t="s">
        <v>4</v>
      </c>
      <c r="G8" s="13" t="s">
        <v>5</v>
      </c>
      <c r="H8" s="12" t="s">
        <v>38</v>
      </c>
    </row>
    <row r="9" spans="1:9" ht="13.5" customHeight="1" x14ac:dyDescent="0.15">
      <c r="A9" s="6" t="s">
        <v>6</v>
      </c>
      <c r="B9" s="7">
        <v>6802.1752666666662</v>
      </c>
      <c r="C9" s="7">
        <v>37.789862592592591</v>
      </c>
      <c r="D9" s="7">
        <v>64.806604166569642</v>
      </c>
      <c r="E9" s="7">
        <v>4808.6053041269843</v>
      </c>
      <c r="F9" s="7">
        <v>26.714473911816579</v>
      </c>
      <c r="G9" s="7">
        <v>57.230844970500769</v>
      </c>
      <c r="H9" s="7">
        <f>(E9/B9-1)*100</f>
        <v>-29.307829986518563</v>
      </c>
    </row>
    <row r="10" spans="1:9" ht="13.5" customHeight="1" x14ac:dyDescent="0.15">
      <c r="A10" s="2" t="s">
        <v>0</v>
      </c>
      <c r="B10" s="3">
        <v>1358.5079999999998</v>
      </c>
      <c r="C10" s="3">
        <v>7.5472666666666655</v>
      </c>
      <c r="D10" s="3">
        <v>12.942961150170627</v>
      </c>
      <c r="E10" s="3">
        <v>1531.7504999999999</v>
      </c>
      <c r="F10" s="3">
        <v>8.5097249999999995</v>
      </c>
      <c r="G10" s="3">
        <v>18.230520047829664</v>
      </c>
      <c r="H10" s="3">
        <f t="shared" ref="H10:H38" si="0">(E10/B10-1)*100</f>
        <v>12.752409260747832</v>
      </c>
    </row>
    <row r="11" spans="1:9" ht="13.5" customHeight="1" x14ac:dyDescent="0.15">
      <c r="A11" s="2" t="s">
        <v>7</v>
      </c>
      <c r="B11" s="3">
        <v>3944.6066666666666</v>
      </c>
      <c r="C11" s="3">
        <v>21.914481481481481</v>
      </c>
      <c r="D11" s="3">
        <v>37.581590126352381</v>
      </c>
      <c r="E11" s="3">
        <v>2074.8783333333331</v>
      </c>
      <c r="F11" s="3">
        <v>11.527101851851851</v>
      </c>
      <c r="G11" s="3">
        <v>24.694694764350153</v>
      </c>
      <c r="H11" s="3">
        <f t="shared" si="0"/>
        <v>-47.399613987706424</v>
      </c>
    </row>
    <row r="12" spans="1:9" ht="13.5" customHeight="1" x14ac:dyDescent="0.15">
      <c r="A12" s="2" t="s">
        <v>8</v>
      </c>
      <c r="B12" s="3">
        <v>1499.0606</v>
      </c>
      <c r="C12" s="3">
        <v>8.328114444444445</v>
      </c>
      <c r="D12" s="3">
        <v>14.282052890046634</v>
      </c>
      <c r="E12" s="3">
        <v>1201.9764707936508</v>
      </c>
      <c r="F12" s="3">
        <v>6.6776470599647269</v>
      </c>
      <c r="G12" s="3">
        <v>14.30563015832095</v>
      </c>
      <c r="H12" s="3">
        <f t="shared" si="0"/>
        <v>-19.818019979068836</v>
      </c>
    </row>
    <row r="13" spans="1:9" ht="13.5" customHeight="1" x14ac:dyDescent="0.15">
      <c r="A13" s="6" t="s">
        <v>9</v>
      </c>
      <c r="B13" s="7">
        <v>287.73800000000006</v>
      </c>
      <c r="C13" s="7">
        <v>1.5985444444444448</v>
      </c>
      <c r="D13" s="7">
        <v>2.7413763889706919</v>
      </c>
      <c r="E13" s="7">
        <v>306.96407142857151</v>
      </c>
      <c r="F13" s="7">
        <v>1.7053559523809529</v>
      </c>
      <c r="G13" s="7">
        <v>3.6534113474367982</v>
      </c>
      <c r="H13" s="7">
        <f t="shared" si="0"/>
        <v>6.6817978259984701</v>
      </c>
    </row>
    <row r="14" spans="1:9" ht="13.5" customHeight="1" x14ac:dyDescent="0.15">
      <c r="A14" s="2" t="s">
        <v>10</v>
      </c>
      <c r="B14" s="3">
        <v>42.108000000000004</v>
      </c>
      <c r="C14" s="3">
        <v>0.23393333333333335</v>
      </c>
      <c r="D14" s="3">
        <v>0.40117703253229636</v>
      </c>
      <c r="E14" s="3">
        <v>44.921571428571433</v>
      </c>
      <c r="F14" s="3">
        <v>0.24956428571428574</v>
      </c>
      <c r="G14" s="3">
        <v>0.53464556303953137</v>
      </c>
      <c r="H14" s="3">
        <f t="shared" si="0"/>
        <v>6.6817978259984478</v>
      </c>
    </row>
    <row r="15" spans="1:9" ht="13.5" customHeight="1" x14ac:dyDescent="0.15">
      <c r="A15" s="2" t="s">
        <v>11</v>
      </c>
      <c r="B15" s="3">
        <v>28.072000000000003</v>
      </c>
      <c r="C15" s="3">
        <v>0.15595555555555557</v>
      </c>
      <c r="D15" s="3">
        <v>0.26745135502153089</v>
      </c>
      <c r="E15" s="3">
        <v>29.947714285714291</v>
      </c>
      <c r="F15" s="3">
        <v>0.16637619047619051</v>
      </c>
      <c r="G15" s="3">
        <v>0.35643037535968763</v>
      </c>
      <c r="H15" s="3">
        <f t="shared" si="0"/>
        <v>6.6817978259984701</v>
      </c>
    </row>
    <row r="16" spans="1:9" ht="13.5" customHeight="1" x14ac:dyDescent="0.15">
      <c r="A16" s="2" t="s">
        <v>12</v>
      </c>
      <c r="B16" s="3">
        <v>189.48600000000002</v>
      </c>
      <c r="C16" s="3">
        <v>1.0527000000000002</v>
      </c>
      <c r="D16" s="3">
        <v>1.8052966463953337</v>
      </c>
      <c r="E16" s="3">
        <v>202.14707142857148</v>
      </c>
      <c r="F16" s="3">
        <v>1.1230392857142859</v>
      </c>
      <c r="G16" s="3">
        <v>2.4059050336778913</v>
      </c>
      <c r="H16" s="3">
        <f t="shared" si="0"/>
        <v>6.6817978259984701</v>
      </c>
    </row>
    <row r="17" spans="1:10" ht="13.5" customHeight="1" x14ac:dyDescent="0.15">
      <c r="A17" s="2" t="s">
        <v>1</v>
      </c>
      <c r="B17" s="3">
        <v>28.072000000000003</v>
      </c>
      <c r="C17" s="3">
        <v>0.15595555555555557</v>
      </c>
      <c r="D17" s="3">
        <v>0.26745135502153089</v>
      </c>
      <c r="E17" s="3">
        <v>29.947714285714291</v>
      </c>
      <c r="F17" s="3">
        <v>0.16637619047619051</v>
      </c>
      <c r="G17" s="3">
        <v>0.35643037535968763</v>
      </c>
      <c r="H17" s="3">
        <f t="shared" si="0"/>
        <v>6.6817978259984701</v>
      </c>
    </row>
    <row r="18" spans="1:10" ht="13.5" customHeight="1" x14ac:dyDescent="0.15">
      <c r="A18" s="2" t="s">
        <v>13</v>
      </c>
      <c r="B18" s="3"/>
      <c r="C18" s="3"/>
      <c r="D18" s="3"/>
      <c r="E18" s="3"/>
      <c r="F18" s="3"/>
      <c r="G18" s="3"/>
      <c r="H18" s="3"/>
    </row>
    <row r="19" spans="1:10" ht="13.5" customHeight="1" x14ac:dyDescent="0.15">
      <c r="A19" s="6" t="s">
        <v>14</v>
      </c>
      <c r="B19" s="7">
        <v>1336.9308971999999</v>
      </c>
      <c r="C19" s="7">
        <v>7.4273938733333331</v>
      </c>
      <c r="D19" s="7">
        <v>12.737388858160836</v>
      </c>
      <c r="E19" s="7">
        <v>1267.5965682571427</v>
      </c>
      <c r="F19" s="7">
        <v>7.0422031569841259</v>
      </c>
      <c r="G19" s="7">
        <v>15.086624518922582</v>
      </c>
      <c r="H19" s="7">
        <f t="shared" si="0"/>
        <v>-5.1860817255452325</v>
      </c>
    </row>
    <row r="20" spans="1:10" ht="13.5" customHeight="1" x14ac:dyDescent="0.15">
      <c r="A20" s="2" t="s">
        <v>10</v>
      </c>
      <c r="B20" s="3">
        <v>57.841828799999988</v>
      </c>
      <c r="C20" s="3">
        <v>0.32134349333333329</v>
      </c>
      <c r="D20" s="3">
        <v>0.55107849421072264</v>
      </c>
      <c r="E20" s="3">
        <v>53.943239999999996</v>
      </c>
      <c r="F20" s="3">
        <v>0.29968466666666665</v>
      </c>
      <c r="G20" s="3">
        <v>0.64201925722556452</v>
      </c>
      <c r="H20" s="3">
        <f t="shared" si="0"/>
        <v>-6.7400856454248093</v>
      </c>
    </row>
    <row r="21" spans="1:10" ht="13.5" customHeight="1" x14ac:dyDescent="0.15">
      <c r="A21" s="2" t="s">
        <v>11</v>
      </c>
      <c r="B21" s="3">
        <v>265.60199799999998</v>
      </c>
      <c r="C21" s="3">
        <v>1.4755666555555556</v>
      </c>
      <c r="D21" s="3">
        <v>2.5304792769138622</v>
      </c>
      <c r="E21" s="3">
        <v>264.36342885714282</v>
      </c>
      <c r="F21" s="3">
        <v>1.4686857158730158</v>
      </c>
      <c r="G21" s="3">
        <v>3.1463889123542859</v>
      </c>
      <c r="H21" s="3">
        <f t="shared" si="0"/>
        <v>-0.46632523557189609</v>
      </c>
    </row>
    <row r="22" spans="1:10" ht="13.5" customHeight="1" x14ac:dyDescent="0.15">
      <c r="A22" s="2" t="s">
        <v>12</v>
      </c>
      <c r="B22" s="3">
        <v>559.89707039999996</v>
      </c>
      <c r="C22" s="3">
        <v>3.1105392799999998</v>
      </c>
      <c r="D22" s="3">
        <v>5.3343270928706703</v>
      </c>
      <c r="E22" s="3">
        <v>504.9998994</v>
      </c>
      <c r="F22" s="3">
        <v>2.8055549966666669</v>
      </c>
      <c r="G22" s="3">
        <v>6.0103853663920219</v>
      </c>
      <c r="H22" s="3">
        <f t="shared" si="0"/>
        <v>-9.8048684128281831</v>
      </c>
    </row>
    <row r="23" spans="1:10" ht="13.5" customHeight="1" x14ac:dyDescent="0.15">
      <c r="A23" s="2" t="s">
        <v>1</v>
      </c>
      <c r="B23" s="3">
        <v>453.59</v>
      </c>
      <c r="C23" s="3">
        <v>2.5199444444444441</v>
      </c>
      <c r="D23" s="3">
        <v>4.3215039941655808</v>
      </c>
      <c r="E23" s="3">
        <v>444.29</v>
      </c>
      <c r="F23" s="3">
        <v>2.4682777777777778</v>
      </c>
      <c r="G23" s="3">
        <v>5.2878309829507097</v>
      </c>
      <c r="H23" s="3">
        <f t="shared" si="0"/>
        <v>-2.0503097510967905</v>
      </c>
    </row>
    <row r="24" spans="1:10" ht="13.5" customHeight="1" x14ac:dyDescent="0.15">
      <c r="A24" s="2" t="s">
        <v>13</v>
      </c>
      <c r="B24" s="3"/>
      <c r="C24" s="3"/>
      <c r="D24" s="3"/>
      <c r="E24" s="3"/>
      <c r="F24" s="3"/>
      <c r="G24" s="3"/>
      <c r="H24" s="3"/>
    </row>
    <row r="25" spans="1:10" ht="13.5" customHeight="1" x14ac:dyDescent="0.15">
      <c r="A25" s="6" t="s">
        <v>15</v>
      </c>
      <c r="B25" s="7">
        <v>84.268441638666658</v>
      </c>
      <c r="C25" s="7">
        <v>0.46815800910370364</v>
      </c>
      <c r="D25" s="7">
        <v>0.80285369413701169</v>
      </c>
      <c r="E25" s="7">
        <v>63.83165943812697</v>
      </c>
      <c r="F25" s="7">
        <v>0.35462033021181649</v>
      </c>
      <c r="G25" s="7">
        <v>0.75970880836860133</v>
      </c>
      <c r="H25" s="7">
        <f t="shared" si="0"/>
        <v>-24.251999684733995</v>
      </c>
    </row>
    <row r="26" spans="1:10" ht="13.5" customHeight="1" x14ac:dyDescent="0.15">
      <c r="A26" s="6" t="s">
        <v>16</v>
      </c>
      <c r="B26" s="7">
        <v>170.22225211010667</v>
      </c>
      <c r="C26" s="7">
        <v>0.94567917838948146</v>
      </c>
      <c r="D26" s="7">
        <v>1.6217644621567637</v>
      </c>
      <c r="E26" s="7">
        <v>128.93995206501648</v>
      </c>
      <c r="F26" s="7">
        <v>0.71633306702786936</v>
      </c>
      <c r="G26" s="7">
        <v>1.5346117929045748</v>
      </c>
      <c r="H26" s="7">
        <f t="shared" si="0"/>
        <v>-24.251999684733995</v>
      </c>
    </row>
    <row r="27" spans="1:10" ht="13.5" customHeight="1" x14ac:dyDescent="0.15">
      <c r="A27" s="6" t="s">
        <v>17</v>
      </c>
      <c r="B27" s="7">
        <v>340.44450422021333</v>
      </c>
      <c r="C27" s="7">
        <v>1.8913583567789629</v>
      </c>
      <c r="D27" s="7">
        <v>3.2435289243135275</v>
      </c>
      <c r="E27" s="7">
        <v>386.8198561950494</v>
      </c>
      <c r="F27" s="7">
        <v>2.1489992010836079</v>
      </c>
      <c r="G27" s="7">
        <v>4.6038353787137236</v>
      </c>
      <c r="H27" s="7">
        <f t="shared" si="0"/>
        <v>13.622000472898987</v>
      </c>
    </row>
    <row r="28" spans="1:10" ht="13.5" customHeight="1" x14ac:dyDescent="0.15">
      <c r="A28" s="6" t="s">
        <v>18</v>
      </c>
      <c r="B28" s="7">
        <v>451.0889680917827</v>
      </c>
      <c r="C28" s="7">
        <v>2.506049822732126</v>
      </c>
      <c r="D28" s="7">
        <v>4.2976758247154239</v>
      </c>
      <c r="E28" s="7">
        <v>557.0205929208712</v>
      </c>
      <c r="F28" s="7">
        <v>3.0945588495603955</v>
      </c>
      <c r="G28" s="7">
        <v>6.6295229453477624</v>
      </c>
      <c r="H28" s="7">
        <f t="shared" si="0"/>
        <v>23.483532589414757</v>
      </c>
    </row>
    <row r="29" spans="1:10" ht="13.5" customHeight="1" x14ac:dyDescent="0.15">
      <c r="A29" s="6" t="s">
        <v>19</v>
      </c>
      <c r="B29" s="7">
        <v>1023.246</v>
      </c>
      <c r="C29" s="7">
        <v>5.6847000000000003</v>
      </c>
      <c r="D29" s="7">
        <v>9.7488076809761104</v>
      </c>
      <c r="E29" s="7">
        <v>882.3438000000001</v>
      </c>
      <c r="F29" s="7">
        <v>4.9019100000000009</v>
      </c>
      <c r="G29" s="7">
        <v>10.501440237805184</v>
      </c>
      <c r="H29" s="7">
        <f t="shared" si="0"/>
        <v>-13.770119795239843</v>
      </c>
    </row>
    <row r="30" spans="1:10" ht="13.5" customHeight="1" x14ac:dyDescent="0.15">
      <c r="A30" s="6" t="s">
        <v>20</v>
      </c>
      <c r="B30" s="7"/>
      <c r="C30" s="7"/>
      <c r="D30" s="7">
        <v>0</v>
      </c>
      <c r="E30" s="7"/>
      <c r="F30" s="7"/>
      <c r="G30" s="7">
        <v>0</v>
      </c>
      <c r="H30" s="7"/>
      <c r="J30" s="5"/>
    </row>
    <row r="31" spans="1:10" ht="13.5" customHeight="1" x14ac:dyDescent="0.15">
      <c r="A31" s="2" t="s">
        <v>21</v>
      </c>
      <c r="B31" s="3">
        <v>10496.114329927435</v>
      </c>
      <c r="C31" s="3">
        <v>58.311746277374638</v>
      </c>
      <c r="D31" s="3">
        <v>100</v>
      </c>
      <c r="E31" s="3">
        <v>8402.1218044317629</v>
      </c>
      <c r="F31" s="3">
        <v>46.67845446906535</v>
      </c>
      <c r="G31" s="3">
        <v>100</v>
      </c>
      <c r="H31" s="3">
        <f t="shared" si="0"/>
        <v>-19.950168792703582</v>
      </c>
    </row>
    <row r="32" spans="1:10" ht="13.5" customHeight="1" x14ac:dyDescent="0.15">
      <c r="A32" s="6" t="s">
        <v>22</v>
      </c>
      <c r="B32" s="7">
        <v>420.21141698666668</v>
      </c>
      <c r="C32" s="7">
        <v>2.3345078721481483</v>
      </c>
      <c r="D32" s="7"/>
      <c r="E32" s="7">
        <v>436.36356353904762</v>
      </c>
      <c r="F32" s="7">
        <v>2.4242420196613756</v>
      </c>
      <c r="G32" s="7"/>
      <c r="H32" s="7">
        <f t="shared" si="0"/>
        <v>3.8438143038111328</v>
      </c>
    </row>
    <row r="33" spans="1:8" ht="13.5" customHeight="1" x14ac:dyDescent="0.15">
      <c r="A33" s="2" t="s">
        <v>23</v>
      </c>
      <c r="B33" s="3">
        <v>10916.325746914103</v>
      </c>
      <c r="C33" s="3">
        <v>60.64625414952279</v>
      </c>
      <c r="D33" s="3"/>
      <c r="E33" s="3">
        <v>8838.4853679708103</v>
      </c>
      <c r="F33" s="3">
        <v>49.102696488726721</v>
      </c>
      <c r="G33" s="3"/>
      <c r="H33" s="3">
        <f t="shared" si="0"/>
        <v>-19.034246752215779</v>
      </c>
    </row>
    <row r="34" spans="1:8" ht="13.5" customHeight="1" x14ac:dyDescent="0.15">
      <c r="A34" s="2" t="s">
        <v>24</v>
      </c>
      <c r="B34" s="3">
        <v>14670</v>
      </c>
      <c r="C34" s="3">
        <v>81.5</v>
      </c>
      <c r="D34" s="3"/>
      <c r="E34" s="3">
        <v>9527.4</v>
      </c>
      <c r="F34" s="3">
        <v>52.93</v>
      </c>
      <c r="G34" s="3"/>
      <c r="H34" s="3">
        <f t="shared" si="0"/>
        <v>-35.055214723926383</v>
      </c>
    </row>
    <row r="35" spans="1:8" ht="13.5" customHeight="1" x14ac:dyDescent="0.15">
      <c r="A35" s="2" t="s">
        <v>25</v>
      </c>
      <c r="B35" s="3">
        <v>4173.8856700725646</v>
      </c>
      <c r="C35" s="3">
        <v>23.188253722625358</v>
      </c>
      <c r="D35" s="3"/>
      <c r="E35" s="3">
        <v>1125.2781955682367</v>
      </c>
      <c r="F35" s="3">
        <v>6.2515455309346484</v>
      </c>
      <c r="G35" s="3"/>
      <c r="H35" s="3">
        <f t="shared" si="0"/>
        <v>-73.040033088671706</v>
      </c>
    </row>
    <row r="36" spans="1:8" ht="13.5" customHeight="1" x14ac:dyDescent="0.15">
      <c r="A36" s="2" t="s">
        <v>26</v>
      </c>
      <c r="B36" s="3">
        <v>3753.6742530858974</v>
      </c>
      <c r="C36" s="3">
        <v>20.853745850477207</v>
      </c>
      <c r="D36" s="3"/>
      <c r="E36" s="3">
        <v>688.91463202918931</v>
      </c>
      <c r="F36" s="3">
        <v>3.8273035112732741</v>
      </c>
      <c r="G36" s="3"/>
      <c r="H36" s="3">
        <f t="shared" si="0"/>
        <v>-81.646925503382931</v>
      </c>
    </row>
    <row r="37" spans="1:8" ht="13.5" customHeight="1" x14ac:dyDescent="0.15">
      <c r="A37" s="2" t="s">
        <v>27</v>
      </c>
      <c r="B37" s="3">
        <v>133.94264720140004</v>
      </c>
      <c r="C37" s="3">
        <v>0.74412581778555575</v>
      </c>
      <c r="D37" s="3"/>
      <c r="E37" s="3">
        <v>166.9844203281846</v>
      </c>
      <c r="F37" s="3">
        <v>0.92769122404547</v>
      </c>
      <c r="G37" s="3"/>
      <c r="H37" s="3">
        <f t="shared" si="0"/>
        <v>24.668597953795857</v>
      </c>
    </row>
    <row r="38" spans="1:8" ht="13.5" customHeight="1" x14ac:dyDescent="0.15">
      <c r="A38" s="2" t="s">
        <v>28</v>
      </c>
      <c r="B38" s="3">
        <v>60.64625414952279</v>
      </c>
      <c r="C38" s="3">
        <v>0.3369236341640155</v>
      </c>
      <c r="D38" s="3"/>
      <c r="E38" s="3">
        <v>49.102696488726721</v>
      </c>
      <c r="F38" s="3">
        <v>0.27279275827070398</v>
      </c>
      <c r="G38" s="3"/>
      <c r="H38" s="3">
        <f t="shared" si="0"/>
        <v>-19.034246752215779</v>
      </c>
    </row>
    <row r="39" spans="1:8" x14ac:dyDescent="0.15">
      <c r="A39" s="8"/>
      <c r="B39" s="8"/>
      <c r="C39" s="8"/>
      <c r="D39" s="8"/>
      <c r="E39" s="8"/>
      <c r="F39" s="8"/>
      <c r="G39" s="8"/>
      <c r="H39" s="8"/>
    </row>
    <row r="40" spans="1:8" x14ac:dyDescent="0.15">
      <c r="A40" s="4" t="s">
        <v>31</v>
      </c>
    </row>
  </sheetData>
  <mergeCells count="9">
    <mergeCell ref="A1:I1"/>
    <mergeCell ref="A2:I2"/>
    <mergeCell ref="A3:I3"/>
    <mergeCell ref="A4:I4"/>
    <mergeCell ref="B6:D6"/>
    <mergeCell ref="E6:G6"/>
    <mergeCell ref="H6:H7"/>
    <mergeCell ref="B7:D7"/>
    <mergeCell ref="E7:G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Custo_Milho_alta_Julho_2023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2022-05-31T19:59:52Z</cp:lastPrinted>
  <dcterms:created xsi:type="dcterms:W3CDTF">1999-07-19T11:40:25Z</dcterms:created>
  <dcterms:modified xsi:type="dcterms:W3CDTF">2023-09-05T20:40:03Z</dcterms:modified>
</cp:coreProperties>
</file>