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3\Custos_2023\"/>
    </mc:Choice>
  </mc:AlternateContent>
  <bookViews>
    <workbookView xWindow="0" yWindow="0" windowWidth="28800" windowHeight="12435"/>
  </bookViews>
  <sheets>
    <sheet name="Custo_Milho_Julho_2023" sheetId="7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H34" i="7" l="1"/>
  <c r="H32" i="7"/>
  <c r="H29" i="7"/>
  <c r="H28" i="7"/>
  <c r="H27" i="7"/>
  <c r="H26" i="7"/>
  <c r="H24" i="7"/>
  <c r="H23" i="7"/>
  <c r="H22" i="7"/>
  <c r="H21" i="7"/>
  <c r="H20" i="7"/>
  <c r="H18" i="7"/>
  <c r="H17" i="7"/>
  <c r="H16" i="7"/>
  <c r="H15" i="7"/>
  <c r="H14" i="7"/>
  <c r="H13" i="7"/>
  <c r="H12" i="7"/>
  <c r="H11" i="7"/>
  <c r="H10" i="7"/>
  <c r="H9" i="7"/>
</calcChain>
</file>

<file path=xl/sharedStrings.xml><?xml version="1.0" encoding="utf-8"?>
<sst xmlns="http://schemas.openxmlformats.org/spreadsheetml/2006/main" count="44" uniqueCount="35">
  <si>
    <t>Semente</t>
  </si>
  <si>
    <t>Colheita</t>
  </si>
  <si>
    <t>COMPONENTES DO CUSTO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</si>
  <si>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</si>
  <si>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</si>
  <si>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</si>
  <si>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</si>
  <si>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</si>
  <si>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</si>
  <si>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</si>
  <si>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</si>
  <si>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</si>
  <si>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</si>
  <si>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</si>
  <si>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</si>
  <si>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</si>
  <si>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</si>
  <si>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</si>
  <si>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</si>
  <si>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</si>
  <si>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</si>
  <si>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</si>
  <si>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R$/há</t>
  </si>
  <si>
    <t>Ano</t>
  </si>
  <si>
    <t>Especificação/Mês</t>
  </si>
  <si>
    <t>Fonte: Epagri/Cepa.</t>
  </si>
  <si>
    <t>R$/t</t>
  </si>
  <si>
    <t>Outros</t>
  </si>
  <si>
    <t>MILHO SILAGEM</t>
  </si>
  <si>
    <t>SISTEMA DE CULTIVO: Plantio direto</t>
  </si>
  <si>
    <t>Rendimento médio esperado: 40 t/há</t>
  </si>
  <si>
    <t>CUSTO DE PRODUÇÃO REFERENCIAL</t>
  </si>
  <si>
    <t>Variação (%)</t>
  </si>
  <si>
    <t>Julho</t>
  </si>
  <si>
    <t>Jul-23/Jul-22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</si>
</sst>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/>
    <xf numFmtId="0" fontId="2" fillId="0" borderId="0" xfId="0" applyFont="1" applyFill="1"/>
    <xf numFmtId="2" fontId="2" fillId="0" borderId="0" xfId="0" applyNumberFormat="1" applyFont="1" applyFill="1"/>
    <xf numFmtId="0" fontId="1" fillId="3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Custo de produção referencial do milho silagem (%) - julho -2023</a:t>
            </a:r>
            <a:endParaRPr lang="pt-BR">
              <a:effectLst/>
            </a:endParaRPr>
          </a:p>
          <a:p>
            <a:pPr>
              <a:defRPr/>
            </a:pPr>
            <a:r>
              <a:rPr lang="pt-BR" sz="1800" b="1" i="0" baseline="0">
                <a:effectLst/>
              </a:rPr>
              <a:t>(%)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979822478806202"/>
          <c:y val="0.40316435164705533"/>
          <c:w val="0.40740419378163417"/>
          <c:h val="0.52756554307116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2C-4BD6-AC07-05394FA1B7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2C-4BD6-AC07-05394FA1B7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2C-4BD6-AC07-05394FA1B7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D2C-4BD6-AC07-05394FA1B7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D2C-4BD6-AC07-05394FA1B7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D2C-4BD6-AC07-05394FA1B77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D2C-4BD6-AC07-05394FA1B77D}"/>
              </c:ext>
            </c:extLst>
          </c:dPt>
          <c:dLbls>
            <c:dLbl>
              <c:idx val="1"/>
              <c:layout>
                <c:manualLayout>
                  <c:x val="2.082315632454837E-2"/>
                  <c:y val="-0.10219587720074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975854157059"/>
                  <c:y val="-3.86658409271874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871607426512035"/>
                  <c:y val="6.95847710047479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5348238736969178E-2"/>
                  <c:y val="-2.76257040903594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99806423329405E-2"/>
                  <c:y val="-8.3105370255684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1265535951173132E-2"/>
                  <c:y val="-4.41573033707865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[2]Custo_Milho_Silagem!$N$7:$N$13</c:f>
              <c:strCache>
                <c:ptCount val="7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</c:strCache>
            </c:strRef>
          </c:cat>
          <c:val>
            <c:numRef>
              <c:f>[2]Custo_Milho_Silagem!$O$7:$O$13</c:f>
              <c:numCache>
                <c:formatCode>General</c:formatCode>
                <c:ptCount val="7"/>
                <c:pt idx="0">
                  <c:v>47.850400821848169</c:v>
                </c:pt>
                <c:pt idx="1">
                  <c:v>8.6111332224837831</c:v>
                </c:pt>
                <c:pt idx="2">
                  <c:v>31.254878792965059</c:v>
                </c:pt>
                <c:pt idx="3">
                  <c:v>0.87716412837297009</c:v>
                </c:pt>
                <c:pt idx="4">
                  <c:v>1.7718715393133997</c:v>
                </c:pt>
                <c:pt idx="5">
                  <c:v>4.872646733111849</c:v>
                </c:pt>
                <c:pt idx="6">
                  <c:v>4.7619047619047619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D2C-4BD6-AC07-05394FA1B7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03457051599567"/>
          <c:y val="0.23487569671768557"/>
          <c:w val="0.33461185030829932"/>
          <c:h val="0.7434510012091185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4</xdr:row>
      <xdr:rowOff>28527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8</xdr:col>
      <xdr:colOff>123825</xdr:colOff>
      <xdr:row>5</xdr:row>
      <xdr:rowOff>9525</xdr:rowOff>
    </xdr:from>
    <xdr:to>
      <xdr:col>10</xdr:col>
      <xdr:colOff>476250</xdr:colOff>
      <xdr:row>24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ABRIL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JULH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1 - INSUMOS</v>
          </cell>
        </row>
      </sheetData>
      <sheetData sheetId="7"/>
      <sheetData sheetId="8">
        <row r="11">
          <cell r="N11" t="str">
            <v>1 - INSUMOS</v>
          </cell>
        </row>
      </sheetData>
      <sheetData sheetId="9">
        <row r="8">
          <cell r="N8" t="str">
            <v>1 - INSUMOS</v>
          </cell>
        </row>
      </sheetData>
      <sheetData sheetId="10">
        <row r="7">
          <cell r="N7" t="str">
            <v>1 - INSUMOS</v>
          </cell>
        </row>
      </sheetData>
      <sheetData sheetId="11">
        <row r="7">
          <cell r="N7" t="str">
            <v>1 - INSUMOS</v>
          </cell>
          <cell r="O7">
            <v>48.571138857887611</v>
          </cell>
        </row>
        <row r="8">
          <cell r="N8" t="str">
            <v>2 - SERVIÇOS MÃO-DE-OBRA</v>
          </cell>
          <cell r="O8">
            <v>8.7512252771015273</v>
          </cell>
        </row>
        <row r="9">
          <cell r="N9" t="str">
            <v>3 - SERVIÇOS MECÂNICOS</v>
          </cell>
          <cell r="O9">
            <v>32.912223233522155</v>
          </cell>
        </row>
        <row r="10">
          <cell r="N10" t="str">
            <v xml:space="preserve">4 - DESPESAS GERAIS </v>
          </cell>
          <cell r="O10">
            <v>0.90234587368511299</v>
          </cell>
        </row>
        <row r="11">
          <cell r="N11" t="str">
            <v>5 - ASSISTÊNCIA TÉCNICA</v>
          </cell>
          <cell r="O11">
            <v>1.8227386648439279</v>
          </cell>
        </row>
        <row r="12">
          <cell r="N12" t="str">
            <v>6 - SEGURO DA PRODUÇÃO (PROAGRO)</v>
          </cell>
          <cell r="O12">
            <v>2.7341079972658924</v>
          </cell>
        </row>
        <row r="13">
          <cell r="N13" t="str">
            <v>7 - CUSTOS FINANCEIROS</v>
          </cell>
          <cell r="O13">
            <v>4.3062200956937797</v>
          </cell>
        </row>
      </sheetData>
      <sheetData sheetId="12">
        <row r="7">
          <cell r="N7" t="str">
            <v>1 - INSUMOS</v>
          </cell>
        </row>
      </sheetData>
      <sheetData sheetId="13">
        <row r="8">
          <cell r="N8" t="str">
            <v>1 - INSUMOS</v>
          </cell>
        </row>
      </sheetData>
      <sheetData sheetId="14">
        <row r="7">
          <cell r="N7" t="str">
            <v>1 - INSUMOS</v>
          </cell>
        </row>
      </sheetData>
      <sheetData sheetId="15">
        <row r="7">
          <cell r="N7" t="str">
            <v>1 - INSUMOS</v>
          </cell>
        </row>
      </sheetData>
      <sheetData sheetId="16">
        <row r="6">
          <cell r="N6" t="str">
            <v>1 - INSUMOS</v>
          </cell>
        </row>
      </sheetData>
      <sheetData sheetId="17">
        <row r="6">
          <cell r="N6" t="str">
            <v>1 - INSUMOS</v>
          </cell>
        </row>
      </sheetData>
      <sheetData sheetId="18">
        <row r="6">
          <cell r="M6" t="str">
            <v>1 - INSUMOS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N7" t="str">
            <v>1 - INSUMOS</v>
          </cell>
          <cell r="O7">
            <v>47.850400821848169</v>
          </cell>
        </row>
        <row r="8">
          <cell r="N8" t="str">
            <v>2 - SERVIÇOS MÃO-DE-OBRA</v>
          </cell>
          <cell r="O8">
            <v>8.6111332224837831</v>
          </cell>
        </row>
        <row r="9">
          <cell r="N9" t="str">
            <v>3 - SERVIÇOS MECÂNICOS</v>
          </cell>
          <cell r="O9">
            <v>31.254878792965059</v>
          </cell>
        </row>
        <row r="10">
          <cell r="N10" t="str">
            <v xml:space="preserve">4 - DESPESAS GERAIS </v>
          </cell>
          <cell r="O10">
            <v>0.87716412837297009</v>
          </cell>
        </row>
        <row r="11">
          <cell r="N11" t="str">
            <v>5 - ASSISTÊNCIA TÉCNICA</v>
          </cell>
          <cell r="O11">
            <v>1.7718715393133997</v>
          </cell>
        </row>
        <row r="12">
          <cell r="N12" t="str">
            <v>6 - SEGURO DA PRODUÇÃO (PROAGRO)</v>
          </cell>
          <cell r="O12">
            <v>4.872646733111849</v>
          </cell>
        </row>
        <row r="13">
          <cell r="N13" t="str">
            <v>7 - CUSTOS FINANCEIROS</v>
          </cell>
          <cell r="O13">
            <v>4.7619047619047619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showGridLines="0" tabSelected="1" workbookViewId="0">
      <selection activeCell="A6" sqref="A6"/>
    </sheetView>
  </sheetViews>
  <sheetFormatPr defaultRowHeight="10.5" x14ac:dyDescent="0.15"/>
  <cols>
    <col min="1" max="1" width="43.5703125" style="1" bestFit="1" customWidth="1"/>
    <col min="2" max="2" width="10.85546875" style="1" customWidth="1"/>
    <col min="3" max="3" width="10.5703125" style="1" customWidth="1"/>
    <col min="4" max="4" width="11.28515625" style="1" customWidth="1"/>
    <col min="5" max="5" width="10.5703125" style="1" customWidth="1"/>
    <col min="6" max="6" width="12" style="1" customWidth="1"/>
    <col min="7" max="7" width="10.7109375" style="1" customWidth="1"/>
    <col min="8" max="8" width="15.42578125" style="1" customWidth="1"/>
    <col min="9" max="9" width="9.140625" style="1"/>
    <col min="10" max="10" width="51.42578125" style="1" bestFit="1" customWidth="1"/>
    <col min="11" max="12" width="9.140625" style="1"/>
    <col min="13" max="13" width="3.28515625" style="1" customWidth="1"/>
    <col min="14" max="16384" width="9.140625" style="1"/>
  </cols>
  <sheetData>
    <row r="1" spans="1:20" ht="15" x14ac:dyDescent="0.2">
      <c r="A1" s="14" t="s">
        <v>31</v>
      </c>
      <c r="B1" s="14"/>
      <c r="C1" s="14"/>
      <c r="D1" s="14"/>
      <c r="E1" s="14"/>
      <c r="F1" s="14"/>
      <c r="G1" s="14"/>
      <c r="H1" s="14"/>
      <c r="I1" s="14"/>
    </row>
    <row r="2" spans="1:20" ht="15" x14ac:dyDescent="0.2">
      <c r="A2" s="14" t="s">
        <v>28</v>
      </c>
      <c r="B2" s="14"/>
      <c r="C2" s="14"/>
      <c r="D2" s="14"/>
      <c r="E2" s="14"/>
      <c r="F2" s="14"/>
      <c r="G2" s="14"/>
      <c r="H2" s="14"/>
      <c r="I2" s="14"/>
    </row>
    <row r="3" spans="1:20" ht="15" x14ac:dyDescent="0.2">
      <c r="A3" s="14" t="s">
        <v>29</v>
      </c>
      <c r="B3" s="14"/>
      <c r="C3" s="14"/>
      <c r="D3" s="14"/>
      <c r="E3" s="14"/>
      <c r="F3" s="14"/>
      <c r="G3" s="14"/>
      <c r="H3" s="14"/>
      <c r="I3" s="14"/>
    </row>
    <row r="4" spans="1:20" ht="15" x14ac:dyDescent="0.2">
      <c r="A4" s="14" t="s">
        <v>30</v>
      </c>
      <c r="B4" s="14"/>
      <c r="C4" s="14"/>
      <c r="D4" s="14"/>
      <c r="E4" s="14"/>
      <c r="F4" s="14"/>
      <c r="G4" s="14"/>
      <c r="H4" s="14"/>
      <c r="I4" s="14"/>
    </row>
    <row r="6" spans="1:20" ht="13.5" customHeight="1" x14ac:dyDescent="0.15">
      <c r="A6" s="9" t="s">
        <v>23</v>
      </c>
      <c r="B6" s="18">
        <v>2022</v>
      </c>
      <c r="C6" s="18"/>
      <c r="D6" s="18"/>
      <c r="E6" s="19">
        <v>2023</v>
      </c>
      <c r="F6" s="20"/>
      <c r="G6" s="21"/>
      <c r="H6" s="16" t="s">
        <v>32</v>
      </c>
    </row>
    <row r="7" spans="1:20" ht="14.25" customHeight="1" x14ac:dyDescent="0.15">
      <c r="A7" s="10" t="s">
        <v>24</v>
      </c>
      <c r="B7" s="15" t="s">
        <v>33</v>
      </c>
      <c r="C7" s="15"/>
      <c r="D7" s="15"/>
      <c r="E7" s="15" t="s">
        <v>33</v>
      </c>
      <c r="F7" s="15"/>
      <c r="G7" s="15"/>
      <c r="H7" s="17"/>
    </row>
    <row r="8" spans="1:20" ht="13.5" customHeight="1" x14ac:dyDescent="0.15">
      <c r="A8" s="9" t="s">
        <v>2</v>
      </c>
      <c r="B8" s="11" t="s">
        <v>22</v>
      </c>
      <c r="C8" s="13" t="s">
        <v>26</v>
      </c>
      <c r="D8" s="13" t="s">
        <v>3</v>
      </c>
      <c r="E8" s="11" t="s">
        <v>22</v>
      </c>
      <c r="F8" s="13" t="s">
        <v>26</v>
      </c>
      <c r="G8" s="13" t="s">
        <v>3</v>
      </c>
      <c r="H8" s="12" t="s">
        <v>34</v>
      </c>
      <c r="N8" s="2"/>
      <c r="O8" s="2"/>
      <c r="P8" s="2"/>
    </row>
    <row r="9" spans="1:20" ht="13.5" customHeight="1" x14ac:dyDescent="0.15">
      <c r="A9" s="6" t="s">
        <v>4</v>
      </c>
      <c r="B9" s="7">
        <v>6241.8985000000002</v>
      </c>
      <c r="C9" s="7">
        <v>156.04746249999999</v>
      </c>
      <c r="D9" s="7">
        <v>56.246561173860265</v>
      </c>
      <c r="E9" s="7">
        <v>4326.7549666666664</v>
      </c>
      <c r="F9" s="7">
        <v>108.16887416666665</v>
      </c>
      <c r="G9" s="7">
        <v>47.850400821848169</v>
      </c>
      <c r="H9" s="7">
        <f>(E9/B9-1)*100</f>
        <v>-30.68206785697226</v>
      </c>
      <c r="N9" s="2"/>
      <c r="O9" s="2"/>
      <c r="P9" s="2"/>
      <c r="Q9" s="2"/>
      <c r="R9" s="2"/>
      <c r="S9" s="2"/>
      <c r="T9" s="2"/>
    </row>
    <row r="10" spans="1:20" ht="13.5" customHeight="1" x14ac:dyDescent="0.15">
      <c r="A10" s="3" t="s">
        <v>0</v>
      </c>
      <c r="B10" s="4">
        <v>997.51199999999994</v>
      </c>
      <c r="C10" s="4">
        <v>24.937799999999999</v>
      </c>
      <c r="D10" s="4">
        <v>8.9887106830813881</v>
      </c>
      <c r="E10" s="4">
        <v>1030.8839999999998</v>
      </c>
      <c r="F10" s="4">
        <v>25.772099999999995</v>
      </c>
      <c r="G10" s="4">
        <v>11.400740966579994</v>
      </c>
      <c r="H10" s="4">
        <f t="shared" ref="H10:H34" si="0">(E10/B10-1)*100</f>
        <v>3.3455236628732177</v>
      </c>
      <c r="N10" s="2"/>
      <c r="O10" s="2"/>
      <c r="P10" s="2"/>
      <c r="Q10" s="2"/>
      <c r="R10" s="2"/>
      <c r="S10" s="2"/>
      <c r="T10" s="2"/>
    </row>
    <row r="11" spans="1:20" ht="13.5" customHeight="1" x14ac:dyDescent="0.15">
      <c r="A11" s="3" t="s">
        <v>5</v>
      </c>
      <c r="B11" s="4">
        <v>4519.42</v>
      </c>
      <c r="C11" s="4">
        <v>112.9855</v>
      </c>
      <c r="D11" s="4">
        <v>40.725082841441193</v>
      </c>
      <c r="E11" s="4">
        <v>2602.0709999999999</v>
      </c>
      <c r="F11" s="4">
        <v>65.051774999999992</v>
      </c>
      <c r="G11" s="4">
        <v>28.776794913540005</v>
      </c>
      <c r="H11" s="4">
        <f t="shared" si="0"/>
        <v>-42.424669537241513</v>
      </c>
      <c r="N11" s="2"/>
      <c r="O11" s="2"/>
      <c r="P11" s="2"/>
      <c r="Q11" s="2"/>
      <c r="R11" s="2"/>
      <c r="S11" s="2"/>
      <c r="T11" s="2"/>
    </row>
    <row r="12" spans="1:20" ht="13.5" customHeight="1" x14ac:dyDescent="0.15">
      <c r="A12" s="3" t="s">
        <v>6</v>
      </c>
      <c r="B12" s="4">
        <v>301.66650000000004</v>
      </c>
      <c r="C12" s="4">
        <v>7.541662500000001</v>
      </c>
      <c r="D12" s="4">
        <v>2.7183561614073537</v>
      </c>
      <c r="E12" s="4">
        <v>183.37496666666667</v>
      </c>
      <c r="F12" s="4">
        <v>4.5843741666666666</v>
      </c>
      <c r="G12" s="4">
        <v>2.0279784095222233</v>
      </c>
      <c r="H12" s="4">
        <f t="shared" si="0"/>
        <v>-39.212684647892083</v>
      </c>
      <c r="N12" s="2"/>
      <c r="O12" s="2"/>
      <c r="P12" s="2"/>
      <c r="Q12" s="2"/>
      <c r="R12" s="2"/>
      <c r="S12" s="2"/>
      <c r="T12" s="2"/>
    </row>
    <row r="13" spans="1:20" ht="13.5" customHeight="1" x14ac:dyDescent="0.15">
      <c r="A13" s="3" t="s">
        <v>27</v>
      </c>
      <c r="B13" s="4">
        <v>423.3</v>
      </c>
      <c r="C13" s="4">
        <v>10.5825</v>
      </c>
      <c r="D13" s="4"/>
      <c r="E13" s="4">
        <v>510.42500000000007</v>
      </c>
      <c r="F13" s="4">
        <v>12.760625000000001</v>
      </c>
      <c r="G13" s="4"/>
      <c r="H13" s="4">
        <f t="shared" si="0"/>
        <v>20.582329317269089</v>
      </c>
      <c r="N13" s="2"/>
      <c r="O13" s="2"/>
      <c r="P13" s="2"/>
      <c r="Q13" s="2"/>
      <c r="R13" s="2"/>
      <c r="S13" s="2"/>
      <c r="T13" s="2"/>
    </row>
    <row r="14" spans="1:20" ht="13.5" customHeight="1" x14ac:dyDescent="0.15">
      <c r="A14" s="6" t="s">
        <v>7</v>
      </c>
      <c r="B14" s="7">
        <v>729.87200000000007</v>
      </c>
      <c r="C14" s="7">
        <v>18.2468</v>
      </c>
      <c r="D14" s="7">
        <v>6.5769717493944739</v>
      </c>
      <c r="E14" s="7">
        <v>778.64057142857155</v>
      </c>
      <c r="F14" s="7">
        <v>19.466014285714287</v>
      </c>
      <c r="G14" s="7">
        <v>8.6111332224837831</v>
      </c>
      <c r="H14" s="7">
        <f t="shared" si="0"/>
        <v>6.6817978259984478</v>
      </c>
      <c r="N14" s="2"/>
      <c r="O14" s="2"/>
      <c r="P14" s="2"/>
      <c r="Q14" s="2"/>
      <c r="R14" s="2"/>
      <c r="S14" s="2"/>
      <c r="T14" s="2"/>
    </row>
    <row r="15" spans="1:20" ht="13.5" customHeight="1" x14ac:dyDescent="0.15">
      <c r="A15" s="3" t="s">
        <v>8</v>
      </c>
      <c r="B15" s="4">
        <v>84.216000000000008</v>
      </c>
      <c r="C15" s="4">
        <v>2.1054000000000004</v>
      </c>
      <c r="D15" s="4">
        <v>0.75888135569936244</v>
      </c>
      <c r="E15" s="4">
        <v>89.843142857142865</v>
      </c>
      <c r="F15" s="4">
        <v>2.2460785714285718</v>
      </c>
      <c r="G15" s="4">
        <v>0.99359229490197498</v>
      </c>
      <c r="H15" s="4">
        <f t="shared" si="0"/>
        <v>6.6817978259984478</v>
      </c>
      <c r="N15" s="2"/>
      <c r="O15" s="2"/>
      <c r="P15" s="2"/>
      <c r="Q15" s="2"/>
      <c r="R15" s="2"/>
      <c r="S15" s="2"/>
      <c r="T15" s="2"/>
    </row>
    <row r="16" spans="1:20" ht="13.5" customHeight="1" x14ac:dyDescent="0.15">
      <c r="A16" s="3" t="s">
        <v>9</v>
      </c>
      <c r="B16" s="4">
        <v>28.072000000000003</v>
      </c>
      <c r="C16" s="4">
        <v>0.70180000000000009</v>
      </c>
      <c r="D16" s="4">
        <v>0.25296045189978744</v>
      </c>
      <c r="E16" s="4">
        <v>29.947714285714291</v>
      </c>
      <c r="F16" s="4">
        <v>0.74869285714285727</v>
      </c>
      <c r="G16" s="4">
        <v>0.33119743163399168</v>
      </c>
      <c r="H16" s="4">
        <f t="shared" si="0"/>
        <v>6.6817978259984701</v>
      </c>
      <c r="N16" s="2"/>
      <c r="O16" s="2"/>
      <c r="P16" s="2"/>
      <c r="Q16" s="2"/>
      <c r="R16" s="2"/>
      <c r="S16" s="2"/>
      <c r="T16" s="2"/>
    </row>
    <row r="17" spans="1:20" ht="13.5" customHeight="1" x14ac:dyDescent="0.15">
      <c r="A17" s="3" t="s">
        <v>10</v>
      </c>
      <c r="B17" s="4">
        <v>126.32400000000001</v>
      </c>
      <c r="C17" s="4">
        <v>3.1581000000000001</v>
      </c>
      <c r="D17" s="4">
        <v>1.1383220335490436</v>
      </c>
      <c r="E17" s="4">
        <v>134.76471428571432</v>
      </c>
      <c r="F17" s="4">
        <v>3.3691178571428582</v>
      </c>
      <c r="G17" s="4">
        <v>1.4903884423529628</v>
      </c>
      <c r="H17" s="4">
        <f t="shared" si="0"/>
        <v>6.6817978259984701</v>
      </c>
      <c r="N17" s="2"/>
      <c r="O17" s="2"/>
      <c r="P17" s="2"/>
      <c r="Q17" s="2"/>
      <c r="R17" s="2"/>
      <c r="S17" s="2"/>
      <c r="T17" s="2"/>
    </row>
    <row r="18" spans="1:20" ht="13.5" customHeight="1" x14ac:dyDescent="0.15">
      <c r="A18" s="3" t="s">
        <v>1</v>
      </c>
      <c r="B18" s="4">
        <v>491.26000000000005</v>
      </c>
      <c r="C18" s="4">
        <v>12.281500000000001</v>
      </c>
      <c r="D18" s="4">
        <v>4.4268079082462801</v>
      </c>
      <c r="E18" s="4">
        <v>524.08500000000004</v>
      </c>
      <c r="F18" s="4">
        <v>13.102125000000001</v>
      </c>
      <c r="G18" s="4">
        <v>5.7959550535948541</v>
      </c>
      <c r="H18" s="4">
        <f t="shared" si="0"/>
        <v>6.6817978259984478</v>
      </c>
      <c r="N18" s="2"/>
      <c r="O18" s="2"/>
      <c r="P18" s="2"/>
      <c r="Q18" s="2"/>
      <c r="R18" s="2"/>
      <c r="S18" s="2"/>
      <c r="T18" s="2"/>
    </row>
    <row r="19" spans="1:20" ht="13.5" customHeight="1" x14ac:dyDescent="0.15">
      <c r="A19" s="3" t="s">
        <v>11</v>
      </c>
      <c r="B19" s="4"/>
      <c r="C19" s="4"/>
      <c r="D19" s="4"/>
      <c r="E19" s="4"/>
      <c r="F19" s="4"/>
      <c r="G19" s="4"/>
      <c r="H19" s="4"/>
      <c r="N19" s="2"/>
      <c r="O19" s="2"/>
      <c r="P19" s="2"/>
      <c r="Q19" s="2"/>
      <c r="R19" s="2"/>
      <c r="S19" s="2"/>
      <c r="T19" s="2"/>
    </row>
    <row r="20" spans="1:20" ht="13.5" customHeight="1" x14ac:dyDescent="0.15">
      <c r="A20" s="6" t="s">
        <v>12</v>
      </c>
      <c r="B20" s="7">
        <v>3041.9107595999994</v>
      </c>
      <c r="C20" s="7">
        <v>76.04776898999998</v>
      </c>
      <c r="D20" s="7">
        <v>27.411054445256532</v>
      </c>
      <c r="E20" s="7">
        <v>2826.145648257143</v>
      </c>
      <c r="F20" s="7">
        <v>70.653641206428574</v>
      </c>
      <c r="G20" s="7">
        <v>31.254878792965059</v>
      </c>
      <c r="H20" s="7">
        <f t="shared" si="0"/>
        <v>-7.0930782785760922</v>
      </c>
      <c r="N20" s="2"/>
      <c r="O20" s="2"/>
      <c r="P20" s="2"/>
      <c r="Q20" s="2"/>
      <c r="R20" s="2"/>
      <c r="S20" s="2"/>
      <c r="T20" s="2"/>
    </row>
    <row r="21" spans="1:20" ht="13.5" customHeight="1" x14ac:dyDescent="0.15">
      <c r="A21" s="3" t="s">
        <v>8</v>
      </c>
      <c r="B21" s="4">
        <v>57.841828799999988</v>
      </c>
      <c r="C21" s="4">
        <v>1.4460457199999996</v>
      </c>
      <c r="D21" s="4">
        <v>0.52122026047157788</v>
      </c>
      <c r="E21" s="4">
        <v>53.943239999999996</v>
      </c>
      <c r="F21" s="4">
        <v>1.3485809999999998</v>
      </c>
      <c r="G21" s="4">
        <v>0.59656848504589899</v>
      </c>
      <c r="H21" s="4">
        <f t="shared" si="0"/>
        <v>-6.7400856454248093</v>
      </c>
      <c r="N21" s="2"/>
      <c r="O21" s="2"/>
      <c r="P21" s="2"/>
      <c r="Q21" s="2"/>
      <c r="R21" s="2"/>
      <c r="S21" s="2"/>
      <c r="T21" s="2"/>
    </row>
    <row r="22" spans="1:20" ht="13.5" customHeight="1" x14ac:dyDescent="0.15">
      <c r="A22" s="3" t="s">
        <v>9</v>
      </c>
      <c r="B22" s="4">
        <v>265.60199799999998</v>
      </c>
      <c r="C22" s="4">
        <v>6.6400499499999999</v>
      </c>
      <c r="D22" s="4">
        <v>2.3933742319594766</v>
      </c>
      <c r="E22" s="4">
        <v>264.36342885714282</v>
      </c>
      <c r="F22" s="4">
        <v>6.6090857214285705</v>
      </c>
      <c r="G22" s="4">
        <v>2.9236451176244702</v>
      </c>
      <c r="H22" s="4">
        <f t="shared" si="0"/>
        <v>-0.46632523557189609</v>
      </c>
      <c r="N22" s="2"/>
      <c r="O22" s="2"/>
      <c r="P22" s="2"/>
      <c r="Q22" s="2"/>
      <c r="R22" s="2"/>
      <c r="S22" s="2"/>
      <c r="T22" s="2"/>
    </row>
    <row r="23" spans="1:20" ht="13.5" customHeight="1" x14ac:dyDescent="0.15">
      <c r="A23" s="3" t="s">
        <v>10</v>
      </c>
      <c r="B23" s="4">
        <v>1628.7086027999999</v>
      </c>
      <c r="C23" s="4">
        <v>40.717715069999997</v>
      </c>
      <c r="D23" s="4">
        <v>14.676505563456802</v>
      </c>
      <c r="E23" s="4">
        <v>1470.5806494000001</v>
      </c>
      <c r="F23" s="4">
        <v>36.764516235000002</v>
      </c>
      <c r="G23" s="4">
        <v>16.263429303660153</v>
      </c>
      <c r="H23" s="4">
        <f t="shared" si="0"/>
        <v>-9.708793404059735</v>
      </c>
      <c r="N23" s="2"/>
      <c r="O23" s="2"/>
      <c r="P23" s="2"/>
      <c r="Q23" s="2"/>
      <c r="R23" s="2"/>
      <c r="S23" s="2"/>
      <c r="T23" s="2"/>
    </row>
    <row r="24" spans="1:20" ht="13.5" customHeight="1" x14ac:dyDescent="0.15">
      <c r="A24" s="3" t="s">
        <v>1</v>
      </c>
      <c r="B24" s="4">
        <v>1089.7583299999999</v>
      </c>
      <c r="C24" s="4">
        <v>27.243958249999999</v>
      </c>
      <c r="D24" s="4">
        <v>9.819954389368684</v>
      </c>
      <c r="E24" s="4">
        <v>1037.2583299999999</v>
      </c>
      <c r="F24" s="4">
        <v>25.931458249999999</v>
      </c>
      <c r="G24" s="4">
        <v>11.471235886634529</v>
      </c>
      <c r="H24" s="4">
        <f t="shared" si="0"/>
        <v>-4.8175818945105036</v>
      </c>
      <c r="N24" s="2"/>
      <c r="O24" s="2"/>
      <c r="P24" s="2"/>
      <c r="Q24" s="2"/>
      <c r="R24" s="2"/>
      <c r="S24" s="2"/>
      <c r="T24" s="2"/>
    </row>
    <row r="25" spans="1:20" ht="13.5" customHeight="1" x14ac:dyDescent="0.15">
      <c r="A25" s="3" t="s">
        <v>11</v>
      </c>
      <c r="B25" s="4"/>
      <c r="C25" s="4"/>
      <c r="D25" s="4"/>
      <c r="E25" s="4"/>
      <c r="F25" s="4"/>
      <c r="G25" s="4"/>
      <c r="H25" s="4"/>
      <c r="N25" s="2"/>
      <c r="O25" s="2"/>
      <c r="P25" s="2"/>
      <c r="Q25" s="2"/>
      <c r="R25" s="2"/>
      <c r="S25" s="2"/>
      <c r="T25" s="2"/>
    </row>
    <row r="26" spans="1:20" ht="13.5" customHeight="1" x14ac:dyDescent="0.15">
      <c r="A26" s="6" t="s">
        <v>13</v>
      </c>
      <c r="B26" s="7">
        <v>100.13681259600003</v>
      </c>
      <c r="C26" s="7">
        <v>2.5034203149000005</v>
      </c>
      <c r="D26" s="7">
        <v>0.90234587368511299</v>
      </c>
      <c r="E26" s="7">
        <v>79.315411863523806</v>
      </c>
      <c r="F26" s="7">
        <v>1.9828852965880952</v>
      </c>
      <c r="G26" s="7">
        <v>0.87716412837297009</v>
      </c>
      <c r="H26" s="7">
        <f t="shared" si="0"/>
        <v>-20.79295335320862</v>
      </c>
      <c r="N26" s="2"/>
      <c r="O26" s="2"/>
      <c r="P26" s="2"/>
      <c r="Q26" s="2"/>
      <c r="R26" s="2"/>
      <c r="S26" s="2"/>
      <c r="T26" s="2"/>
    </row>
    <row r="27" spans="1:20" ht="13.5" customHeight="1" x14ac:dyDescent="0.15">
      <c r="A27" s="6" t="s">
        <v>14</v>
      </c>
      <c r="B27" s="7">
        <v>202.27636144392002</v>
      </c>
      <c r="C27" s="7">
        <v>5.0569090360980002</v>
      </c>
      <c r="D27" s="7">
        <v>1.8227386648439279</v>
      </c>
      <c r="E27" s="7">
        <v>160.2171319643181</v>
      </c>
      <c r="F27" s="7">
        <v>4.0054282991079528</v>
      </c>
      <c r="G27" s="7">
        <v>1.7718715393133997</v>
      </c>
      <c r="H27" s="7">
        <f t="shared" si="0"/>
        <v>-20.792953353208599</v>
      </c>
      <c r="N27" s="2"/>
      <c r="O27" s="2"/>
      <c r="P27" s="2"/>
      <c r="Q27" s="2"/>
      <c r="R27" s="2"/>
      <c r="S27" s="2"/>
      <c r="T27" s="2"/>
    </row>
    <row r="28" spans="1:20" ht="13.5" customHeight="1" x14ac:dyDescent="0.15">
      <c r="A28" s="6" t="s">
        <v>15</v>
      </c>
      <c r="B28" s="7">
        <v>303.41454216588005</v>
      </c>
      <c r="C28" s="7">
        <v>7.5853635541470013</v>
      </c>
      <c r="D28" s="7">
        <v>2.7341079972658924</v>
      </c>
      <c r="E28" s="7">
        <v>440.59711290187477</v>
      </c>
      <c r="F28" s="7">
        <v>11.01492782254687</v>
      </c>
      <c r="G28" s="7">
        <v>4.872646733111849</v>
      </c>
      <c r="H28" s="7">
        <f t="shared" si="0"/>
        <v>45.21291885245089</v>
      </c>
      <c r="N28" s="2"/>
      <c r="O28" s="2"/>
      <c r="P28" s="2"/>
      <c r="Q28" s="2"/>
      <c r="R28" s="2"/>
      <c r="S28" s="2"/>
      <c r="T28" s="2"/>
    </row>
    <row r="29" spans="1:20" ht="13.5" customHeight="1" x14ac:dyDescent="0.15">
      <c r="A29" s="6" t="s">
        <v>16</v>
      </c>
      <c r="B29" s="7">
        <v>477.87790391126106</v>
      </c>
      <c r="C29" s="7">
        <v>11.946947597781527</v>
      </c>
      <c r="D29" s="7">
        <v>4.3062200956937797</v>
      </c>
      <c r="E29" s="7">
        <v>430.58354215410492</v>
      </c>
      <c r="F29" s="7">
        <v>10.764588553852622</v>
      </c>
      <c r="G29" s="7">
        <v>4.7619047619047619</v>
      </c>
      <c r="H29" s="7">
        <f t="shared" si="0"/>
        <v>-9.8967458779886215</v>
      </c>
      <c r="N29" s="2"/>
      <c r="O29" s="2"/>
      <c r="P29" s="2"/>
      <c r="Q29" s="2"/>
      <c r="R29" s="2"/>
      <c r="S29" s="2"/>
      <c r="T29" s="2"/>
    </row>
    <row r="30" spans="1:20" ht="13.5" customHeight="1" x14ac:dyDescent="0.15">
      <c r="A30" s="6" t="s">
        <v>17</v>
      </c>
      <c r="B30" s="7"/>
      <c r="C30" s="7"/>
      <c r="D30" s="7"/>
      <c r="E30" s="7"/>
      <c r="F30" s="7"/>
      <c r="G30" s="7"/>
      <c r="H30" s="7"/>
      <c r="N30" s="2"/>
      <c r="O30" s="2"/>
      <c r="P30" s="2"/>
      <c r="Q30" s="2"/>
      <c r="R30" s="2"/>
      <c r="S30" s="2"/>
      <c r="T30" s="2"/>
    </row>
    <row r="31" spans="1:20" ht="13.5" customHeight="1" x14ac:dyDescent="0.15">
      <c r="A31" s="6" t="s">
        <v>18</v>
      </c>
      <c r="B31" s="7"/>
      <c r="C31" s="7"/>
      <c r="D31" s="7"/>
      <c r="E31" s="7"/>
      <c r="F31" s="7"/>
      <c r="G31" s="7"/>
      <c r="H31" s="7"/>
      <c r="N31" s="2"/>
      <c r="O31" s="2"/>
      <c r="P31" s="2"/>
      <c r="Q31" s="2"/>
      <c r="R31" s="2"/>
      <c r="S31" s="2"/>
      <c r="T31" s="2"/>
    </row>
    <row r="32" spans="1:20" ht="13.5" customHeight="1" x14ac:dyDescent="0.15">
      <c r="A32" s="3" t="s">
        <v>19</v>
      </c>
      <c r="B32" s="4">
        <v>11097.386879717062</v>
      </c>
      <c r="C32" s="4">
        <v>277.43467199292655</v>
      </c>
      <c r="D32" s="4">
        <v>100</v>
      </c>
      <c r="E32" s="4">
        <v>9042.2543852362032</v>
      </c>
      <c r="F32" s="4">
        <v>226.05635963090509</v>
      </c>
      <c r="G32" s="4">
        <v>100</v>
      </c>
      <c r="H32" s="4">
        <f t="shared" si="0"/>
        <v>-18.51906684660214</v>
      </c>
      <c r="N32" s="2"/>
      <c r="O32" s="2"/>
      <c r="P32" s="2"/>
      <c r="Q32" s="2"/>
      <c r="R32" s="2"/>
      <c r="S32" s="2"/>
      <c r="T32" s="2"/>
    </row>
    <row r="33" spans="1:20" ht="13.5" customHeight="1" x14ac:dyDescent="0.15">
      <c r="A33" s="6" t="s">
        <v>20</v>
      </c>
      <c r="B33" s="7">
        <v>573.87800000000004</v>
      </c>
      <c r="C33" s="7">
        <v>14.346950000000001</v>
      </c>
      <c r="D33" s="7"/>
      <c r="E33" s="7">
        <v>573.87800000000004</v>
      </c>
      <c r="F33" s="7">
        <v>14.346950000000001</v>
      </c>
      <c r="G33" s="7"/>
      <c r="H33" s="4"/>
      <c r="N33" s="2"/>
      <c r="O33" s="2"/>
      <c r="P33" s="2"/>
      <c r="Q33" s="2"/>
      <c r="R33" s="2"/>
      <c r="S33" s="2"/>
      <c r="T33" s="2"/>
    </row>
    <row r="34" spans="1:20" ht="13.5" customHeight="1" x14ac:dyDescent="0.15">
      <c r="A34" s="3" t="s">
        <v>21</v>
      </c>
      <c r="B34" s="4">
        <v>11671.264879717062</v>
      </c>
      <c r="C34" s="4">
        <v>291.78162199292655</v>
      </c>
      <c r="D34" s="4"/>
      <c r="E34" s="4">
        <v>9616.1323852362038</v>
      </c>
      <c r="F34" s="4">
        <v>240.40330963090508</v>
      </c>
      <c r="G34" s="4"/>
      <c r="H34" s="4">
        <f t="shared" si="0"/>
        <v>-17.608481305675582</v>
      </c>
      <c r="O34" s="2"/>
      <c r="P34" s="2"/>
      <c r="Q34" s="2"/>
      <c r="R34" s="2"/>
      <c r="S34" s="2"/>
      <c r="T34" s="2"/>
    </row>
    <row r="35" spans="1:20" x14ac:dyDescent="0.15">
      <c r="A35" s="8"/>
      <c r="B35" s="8"/>
      <c r="C35" s="8"/>
      <c r="D35" s="8"/>
      <c r="E35" s="8"/>
      <c r="F35" s="8"/>
      <c r="G35" s="8"/>
      <c r="H35" s="8"/>
    </row>
    <row r="36" spans="1:20" x14ac:dyDescent="0.15">
      <c r="A36" s="5" t="s">
        <v>25</v>
      </c>
    </row>
  </sheetData>
  <mergeCells count="9">
    <mergeCell ref="A1:I1"/>
    <mergeCell ref="A2:I2"/>
    <mergeCell ref="A3:I3"/>
    <mergeCell ref="A4:I4"/>
    <mergeCell ref="B6:D6"/>
    <mergeCell ref="E6:G6"/>
    <mergeCell ref="H6:H7"/>
    <mergeCell ref="B7:D7"/>
    <mergeCell ref="E7:G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Custo_Milho_Julho_2023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2022-05-31T20:03:59Z</cp:lastPrinted>
  <dcterms:created xsi:type="dcterms:W3CDTF">1999-07-19T11:40:25Z</dcterms:created>
  <dcterms:modified xsi:type="dcterms:W3CDTF">2023-09-05T21:26:35Z</dcterms:modified>
</cp:coreProperties>
</file>