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835"/>
  </bookViews>
  <sheets>
    <sheet name="Custo_Soja_alta_Jul_2024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8" i="7"/>
  <c r="H37"/>
  <c r="H36"/>
  <c r="H35"/>
  <c r="H34"/>
  <c r="H33"/>
  <c r="H32"/>
  <c r="H31"/>
  <c r="H29"/>
  <c r="H28"/>
  <c r="H27"/>
  <c r="H26"/>
  <c r="H25"/>
  <c r="H23"/>
  <c r="H22"/>
  <c r="H21"/>
  <c r="H20"/>
  <c r="H19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<sst xmlns="http://schemas.openxmlformats.org/spreadsheetml/2006/main" count="48" uniqueCount="39">
  <si>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</si>
  <si>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</si>
  <si>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</si>
  <si>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</si>
  <si>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</si>
  <si>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</si>
  <si>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</si>
  <si>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</si>
  <si>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</si>
  <si>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</si>
  <si>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</si>
  <si>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</si>
  <si>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</si>
  <si>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</si>
  <si>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</si>
  <si>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</si>
  <si>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</si>
  <si>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</si>
  <si>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</si>
  <si>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</si>
  <si>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</si>
  <si>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</si>
  <si>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</si>
  <si>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</si>
  <si>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</si>
  <si>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</si>
  <si>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</si>
  <si>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</si>
  <si>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Ano</t>
  </si>
  <si>
    <t>Especificação/Mês</t>
  </si>
  <si>
    <t>Fonte: Epagri/Cepa.</t>
  </si>
  <si>
    <t>SISTEMA DE CULTIVO: Plantio direto e semente transgênica</t>
  </si>
  <si>
    <t>SOJA: ALTA UTILIZAÇÃO DE TECNOLOGIA</t>
  </si>
  <si>
    <t>Rendimento médio esperado (saco 60 kg/ha) - 60</t>
  </si>
  <si>
    <t>CUSTO DE PRODUÇÃO REFERENCIAL</t>
  </si>
  <si>
    <t>Variação (%)</t>
  </si>
  <si>
    <t>Julho</t>
  </si>
  <si>
    <t>Jul-24/Jul-23</t>
  </si>
  <si>
    <t>R$/ha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</si>
</sst>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0" fontId="1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- Soja alta utilização de tecnologia (%) - julho -2024</a:t>
            </a:r>
            <a:endParaRPr lang="pt-BR" baseline="0"/>
          </a:p>
        </c:rich>
      </c:tx>
      <c:layout>
        <c:manualLayout>
          <c:xMode val="edge"/>
          <c:yMode val="edge"/>
          <c:x val="0.11497679833142008"/>
          <c:y val="1.5272174840973089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688312051579699"/>
          <c:y val="0.20261946259022223"/>
          <c:w val="0.43979114511218959"/>
          <c:h val="0.76302734867252364"/>
        </c:manualLayout>
      </c:layout>
      <c:pieChart>
        <c:varyColors val="1"/>
        <c:ser>
          <c:idx val="0"/>
          <c:order val="0"/>
          <c:explosion val="4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FC-4864-9B96-AD8CB3F585F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FC-4864-9B96-AD8CB3F585F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FC-4864-9B96-AD8CB3F585F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FC-4864-9B96-AD8CB3F585F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FC-4864-9B96-AD8CB3F585F8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FFC-4864-9B96-AD8CB3F585F8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FFC-4864-9B96-AD8CB3F585F8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FFC-4864-9B96-AD8CB3F585F8}"/>
              </c:ext>
            </c:extLst>
          </c:dPt>
          <c:dLbls>
            <c:dLbl>
              <c:idx val="0"/>
              <c:layout>
                <c:manualLayout>
                  <c:x val="-0.13415468856947296"/>
                  <c:y val="-2.26628962586591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46,13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3.2854209445585168E-2"/>
                  <c:y val="7.55429875288639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6,24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1.0951403148528405E-2"/>
                  <c:y val="3.77714937644319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27,04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-5.6838365896980457E-2"/>
                  <c:y val="5.34155024017563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0,79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416222616933272E-2"/>
                  <c:y val="-2.4653308800810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1,60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33570159858E-2"/>
                  <c:y val="-6.16332720020267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4,89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365304914150511E-3"/>
                  <c:y val="-3.28710784010809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6,94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209591474245119E-2"/>
                  <c:y val="-1.8832171116438379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6,36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[1]Custo_Soja_alta_tecnologia!$N$7:$N$14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[1]Custo_Soja_alta_tecnologia!$P$7:$P$14</c:f>
              <c:numCache>
                <c:formatCode>General</c:formatCode>
                <c:ptCount val="8"/>
                <c:pt idx="0">
                  <c:v>46.134482301298</c:v>
                </c:pt>
                <c:pt idx="1">
                  <c:v>6.237964344570238</c:v>
                </c:pt>
                <c:pt idx="2">
                  <c:v>27.042467113248779</c:v>
                </c:pt>
                <c:pt idx="3">
                  <c:v>0.79414913759117045</c:v>
                </c:pt>
                <c:pt idx="4">
                  <c:v>1.6041812579341639</c:v>
                </c:pt>
                <c:pt idx="5">
                  <c:v>4.8927528366992004</c:v>
                </c:pt>
                <c:pt idx="6">
                  <c:v>6.9364797593073266</c:v>
                </c:pt>
                <c:pt idx="7">
                  <c:v>6.3575232493511171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FFC-4864-9B96-AD8CB3F585F8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31342957130367"/>
          <c:y val="0.31882888145223381"/>
          <c:w val="0.3231071372751918"/>
          <c:h val="0.6501407954736070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161925</xdr:colOff>
      <xdr:row>5</xdr:row>
      <xdr:rowOff>38101</xdr:rowOff>
    </xdr:from>
    <xdr:to>
      <xdr:col>11</xdr:col>
      <xdr:colOff>152400</xdr:colOff>
      <xdr:row>25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JULHO_2024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</row>
      </sheetData>
      <sheetData sheetId="8"/>
      <sheetData sheetId="9">
        <row r="8">
          <cell r="N8" t="str">
            <v>1 - INSUMOS</v>
          </cell>
        </row>
      </sheetData>
      <sheetData sheetId="10">
        <row r="7">
          <cell r="N7" t="str">
            <v>1 - INSUMOS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  <cell r="P7">
            <v>46.134482301298</v>
          </cell>
        </row>
        <row r="8">
          <cell r="N8" t="str">
            <v>2 - SERVIÇOS MÃO-DE-OBRA</v>
          </cell>
          <cell r="P8">
            <v>6.237964344570238</v>
          </cell>
        </row>
        <row r="9">
          <cell r="N9" t="str">
            <v>3 - SERVIÇOS MECÂNICOS</v>
          </cell>
          <cell r="P9">
            <v>27.042467113248779</v>
          </cell>
        </row>
        <row r="10">
          <cell r="N10" t="str">
            <v xml:space="preserve">4 - DESPESAS GERAIS </v>
          </cell>
          <cell r="P10">
            <v>0.79414913759117045</v>
          </cell>
        </row>
        <row r="11">
          <cell r="N11" t="str">
            <v>5 - ASSISTÊNCIA TÉCNICA</v>
          </cell>
          <cell r="P11">
            <v>1.6041812579341639</v>
          </cell>
        </row>
        <row r="12">
          <cell r="N12" t="str">
            <v>6 - SEGURO DA PRODUÇÃO (PROAGRO)</v>
          </cell>
          <cell r="P12">
            <v>4.8927528366992004</v>
          </cell>
        </row>
        <row r="13">
          <cell r="N13" t="str">
            <v>7 - CUSTOS FINANCEIROS</v>
          </cell>
          <cell r="P13">
            <v>6.9364797593073266</v>
          </cell>
        </row>
        <row r="14">
          <cell r="N14" t="str">
            <v>8 - DESPESAS DE COMERCIALIZAÇÃO</v>
          </cell>
          <cell r="P14">
            <v>6.3575232493511171</v>
          </cell>
        </row>
      </sheetData>
      <sheetData sheetId="13">
        <row r="8">
          <cell r="N8" t="str">
            <v>1 - INSUMOS</v>
          </cell>
        </row>
      </sheetData>
      <sheetData sheetId="14">
        <row r="7">
          <cell r="N7" t="str">
            <v>1 - INSUMOS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A6" sqref="A6"/>
    </sheetView>
  </sheetViews>
  <sheetFormatPr defaultRowHeight="10.5"/>
  <cols>
    <col min="1" max="1" width="50.85546875" style="1" customWidth="1"/>
    <col min="2" max="2" width="12.42578125" style="1" customWidth="1"/>
    <col min="3" max="3" width="12" style="1" customWidth="1"/>
    <col min="4" max="4" width="10.5703125" style="1" customWidth="1"/>
    <col min="5" max="5" width="10.28515625" style="1" customWidth="1"/>
    <col min="6" max="7" width="10.5703125" style="1" customWidth="1"/>
    <col min="8" max="8" width="15.5703125" style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9" ht="15">
      <c r="A1" s="16" t="s">
        <v>34</v>
      </c>
      <c r="B1" s="16"/>
      <c r="C1" s="16"/>
      <c r="D1" s="16"/>
      <c r="E1" s="16"/>
      <c r="F1" s="16"/>
      <c r="G1" s="16"/>
      <c r="H1" s="16"/>
      <c r="I1" s="16"/>
    </row>
    <row r="2" spans="1:9" ht="15">
      <c r="A2" s="16" t="s">
        <v>32</v>
      </c>
      <c r="B2" s="16"/>
      <c r="C2" s="16"/>
      <c r="D2" s="16"/>
      <c r="E2" s="16"/>
      <c r="F2" s="16"/>
      <c r="G2" s="16"/>
      <c r="H2" s="16"/>
      <c r="I2" s="16"/>
    </row>
    <row r="3" spans="1:9" ht="15">
      <c r="A3" s="16" t="s">
        <v>31</v>
      </c>
      <c r="B3" s="16"/>
      <c r="C3" s="16"/>
      <c r="D3" s="16"/>
      <c r="E3" s="16"/>
      <c r="F3" s="16"/>
      <c r="G3" s="16"/>
      <c r="H3" s="16"/>
      <c r="I3" s="16"/>
    </row>
    <row r="4" spans="1:9" ht="15">
      <c r="A4" s="16" t="s">
        <v>33</v>
      </c>
      <c r="B4" s="16"/>
      <c r="C4" s="16"/>
      <c r="D4" s="16"/>
      <c r="E4" s="16"/>
      <c r="F4" s="16"/>
      <c r="G4" s="16"/>
      <c r="H4" s="16"/>
      <c r="I4" s="16"/>
    </row>
    <row r="6" spans="1:9" ht="12.75" customHeight="1">
      <c r="A6" s="9" t="s">
        <v>28</v>
      </c>
      <c r="B6" s="17">
        <v>2023</v>
      </c>
      <c r="C6" s="17"/>
      <c r="D6" s="17"/>
      <c r="E6" s="13"/>
      <c r="F6" s="13">
        <v>2024</v>
      </c>
      <c r="G6" s="14"/>
      <c r="H6" s="18" t="s">
        <v>35</v>
      </c>
    </row>
    <row r="7" spans="1:9">
      <c r="A7" s="10" t="s">
        <v>29</v>
      </c>
      <c r="B7" s="20" t="s">
        <v>36</v>
      </c>
      <c r="C7" s="20"/>
      <c r="D7" s="20"/>
      <c r="E7" s="20" t="s">
        <v>36</v>
      </c>
      <c r="F7" s="20"/>
      <c r="G7" s="20"/>
      <c r="H7" s="19"/>
    </row>
    <row r="8" spans="1:9" ht="13.5" customHeight="1">
      <c r="A8" s="9" t="s">
        <v>2</v>
      </c>
      <c r="B8" s="11" t="s">
        <v>38</v>
      </c>
      <c r="C8" s="15" t="s">
        <v>3</v>
      </c>
      <c r="D8" s="15" t="s">
        <v>4</v>
      </c>
      <c r="E8" s="11" t="s">
        <v>38</v>
      </c>
      <c r="F8" s="15" t="s">
        <v>3</v>
      </c>
      <c r="G8" s="15" t="s">
        <v>4</v>
      </c>
      <c r="H8" s="12" t="s">
        <v>37</v>
      </c>
    </row>
    <row r="9" spans="1:9" ht="13.5" customHeight="1">
      <c r="A9" s="6" t="s">
        <v>5</v>
      </c>
      <c r="B9" s="7">
        <v>2597.86030968254</v>
      </c>
      <c r="C9" s="7">
        <v>43.297671828042333</v>
      </c>
      <c r="D9" s="7">
        <v>47.762862017012566</v>
      </c>
      <c r="E9" s="7">
        <v>2466.2391738095234</v>
      </c>
      <c r="F9" s="7">
        <v>41.103986230158725</v>
      </c>
      <c r="G9" s="7">
        <v>46.134482301298</v>
      </c>
      <c r="H9" s="7">
        <f>(E9/B9-1)*100</f>
        <v>-5.0665209127083832</v>
      </c>
    </row>
    <row r="10" spans="1:9" ht="13.5" customHeight="1">
      <c r="A10" s="2" t="s">
        <v>0</v>
      </c>
      <c r="B10" s="3">
        <v>787.36428571428564</v>
      </c>
      <c r="C10" s="3">
        <v>13.122738095238095</v>
      </c>
      <c r="D10" s="3">
        <v>14.476056158805031</v>
      </c>
      <c r="E10" s="3">
        <v>772.10833333333323</v>
      </c>
      <c r="F10" s="3">
        <v>12.86847222222222</v>
      </c>
      <c r="G10" s="3">
        <v>14.44337541027255</v>
      </c>
      <c r="H10" s="3">
        <f t="shared" ref="H10:H38" si="0">(E10/B10-1)*100</f>
        <v>-1.9375977114725829</v>
      </c>
    </row>
    <row r="11" spans="1:9" ht="13.5" customHeight="1">
      <c r="A11" s="2" t="s">
        <v>6</v>
      </c>
      <c r="B11" s="3">
        <v>1042.4840000000002</v>
      </c>
      <c r="C11" s="3">
        <v>17.374733333333335</v>
      </c>
      <c r="D11" s="3">
        <v>19.166549972437871</v>
      </c>
      <c r="E11" s="3">
        <v>1050.4409523809522</v>
      </c>
      <c r="F11" s="3">
        <v>17.507349206349204</v>
      </c>
      <c r="G11" s="3">
        <v>19.649979629234661</v>
      </c>
      <c r="H11" s="3">
        <f t="shared" si="0"/>
        <v>0.76326853754609125</v>
      </c>
    </row>
    <row r="12" spans="1:9" ht="13.5" customHeight="1">
      <c r="A12" s="2" t="s">
        <v>7</v>
      </c>
      <c r="B12" s="3">
        <v>768.01202396825408</v>
      </c>
      <c r="C12" s="3">
        <v>12.800200399470901</v>
      </c>
      <c r="D12" s="3">
        <v>14.120255885769655</v>
      </c>
      <c r="E12" s="3">
        <v>643.68988809523808</v>
      </c>
      <c r="F12" s="3">
        <v>10.728164801587301</v>
      </c>
      <c r="G12" s="3">
        <v>12.041127261790791</v>
      </c>
      <c r="H12" s="3">
        <f t="shared" si="0"/>
        <v>-16.18752467320158</v>
      </c>
    </row>
    <row r="13" spans="1:9" ht="13.5" customHeight="1">
      <c r="A13" s="6" t="s">
        <v>8</v>
      </c>
      <c r="B13" s="7">
        <v>306.96407142857151</v>
      </c>
      <c r="C13" s="7">
        <v>5.1160678571428582</v>
      </c>
      <c r="D13" s="7">
        <v>5.6436762720374638</v>
      </c>
      <c r="E13" s="7">
        <v>333.46666666666658</v>
      </c>
      <c r="F13" s="7">
        <v>5.5577777777777762</v>
      </c>
      <c r="G13" s="7">
        <v>6.237964344570238</v>
      </c>
      <c r="H13" s="7">
        <f t="shared" si="0"/>
        <v>8.6337775996895516</v>
      </c>
    </row>
    <row r="14" spans="1:9" ht="13.5" customHeight="1">
      <c r="A14" s="2" t="s">
        <v>9</v>
      </c>
      <c r="B14" s="3">
        <v>29.947714285714291</v>
      </c>
      <c r="C14" s="3">
        <v>0.49912857142857153</v>
      </c>
      <c r="D14" s="3">
        <v>0.55060256312560629</v>
      </c>
      <c r="E14" s="3">
        <v>32.533333333333331</v>
      </c>
      <c r="F14" s="3">
        <v>0.54222222222222216</v>
      </c>
      <c r="G14" s="3">
        <v>0.60858188727514528</v>
      </c>
      <c r="H14" s="3">
        <f t="shared" si="0"/>
        <v>8.633777599689596</v>
      </c>
    </row>
    <row r="15" spans="1:9" ht="13.5" customHeight="1">
      <c r="A15" s="2" t="s">
        <v>10</v>
      </c>
      <c r="B15" s="3">
        <v>29.947714285714291</v>
      </c>
      <c r="C15" s="3">
        <v>0.49912857142857153</v>
      </c>
      <c r="D15" s="3">
        <v>0.55060256312560629</v>
      </c>
      <c r="E15" s="3">
        <v>32.533333333333331</v>
      </c>
      <c r="F15" s="3">
        <v>0.54222222222222216</v>
      </c>
      <c r="G15" s="3">
        <v>0.60858188727514528</v>
      </c>
      <c r="H15" s="3">
        <f t="shared" si="0"/>
        <v>8.633777599689596</v>
      </c>
    </row>
    <row r="16" spans="1:9" ht="13.5" customHeight="1">
      <c r="A16" s="2" t="s">
        <v>11</v>
      </c>
      <c r="B16" s="3">
        <v>217.12092857142861</v>
      </c>
      <c r="C16" s="3">
        <v>3.6186821428571436</v>
      </c>
      <c r="D16" s="3">
        <v>3.9918685826606453</v>
      </c>
      <c r="E16" s="3">
        <v>235.86666666666662</v>
      </c>
      <c r="F16" s="3">
        <v>3.9311111111111101</v>
      </c>
      <c r="G16" s="3">
        <v>4.4122186827448031</v>
      </c>
      <c r="H16" s="3">
        <f t="shared" si="0"/>
        <v>8.6337775996895729</v>
      </c>
    </row>
    <row r="17" spans="1:10" ht="13.5" customHeight="1">
      <c r="A17" s="2" t="s">
        <v>1</v>
      </c>
      <c r="B17" s="3">
        <v>29.947714285714291</v>
      </c>
      <c r="C17" s="3">
        <v>0.49912857142857153</v>
      </c>
      <c r="D17" s="3">
        <v>0.55060256312560629</v>
      </c>
      <c r="E17" s="3">
        <v>32.533333333333331</v>
      </c>
      <c r="F17" s="3">
        <v>0.54222222222222216</v>
      </c>
      <c r="G17" s="3">
        <v>0.60858188727514528</v>
      </c>
      <c r="H17" s="3">
        <f t="shared" si="0"/>
        <v>8.633777599689596</v>
      </c>
    </row>
    <row r="18" spans="1:10" ht="13.5" customHeight="1">
      <c r="A18" s="2" t="s">
        <v>12</v>
      </c>
      <c r="B18" s="3"/>
      <c r="C18" s="3">
        <v>0</v>
      </c>
      <c r="D18" s="3"/>
      <c r="E18" s="3"/>
      <c r="F18" s="3">
        <v>0</v>
      </c>
      <c r="G18" s="3"/>
      <c r="H18" s="3"/>
    </row>
    <row r="19" spans="1:10" ht="13.5" customHeight="1">
      <c r="A19" s="6" t="s">
        <v>13</v>
      </c>
      <c r="B19" s="7">
        <v>1397.998684857143</v>
      </c>
      <c r="C19" s="7">
        <v>23.299978080952382</v>
      </c>
      <c r="D19" s="7">
        <v>25.702851702967962</v>
      </c>
      <c r="E19" s="7">
        <v>1445.6256670571429</v>
      </c>
      <c r="F19" s="7">
        <v>24.093761117619049</v>
      </c>
      <c r="G19" s="7">
        <v>27.042467113248779</v>
      </c>
      <c r="H19" s="7">
        <f t="shared" si="0"/>
        <v>3.4067973536660912</v>
      </c>
    </row>
    <row r="20" spans="1:10" ht="13.5" customHeight="1">
      <c r="A20" s="2" t="s">
        <v>9</v>
      </c>
      <c r="B20" s="3">
        <v>107.88647999999999</v>
      </c>
      <c r="C20" s="3">
        <v>1.7981079999999998</v>
      </c>
      <c r="D20" s="3">
        <v>1.983542778853602</v>
      </c>
      <c r="E20" s="3">
        <v>109.71898019999999</v>
      </c>
      <c r="F20" s="3">
        <v>1.8286496699999999</v>
      </c>
      <c r="G20" s="3">
        <v>2.0524482799186567</v>
      </c>
      <c r="H20" s="3">
        <f t="shared" si="0"/>
        <v>1.6985448037603934</v>
      </c>
    </row>
    <row r="21" spans="1:10" ht="13.5" customHeight="1">
      <c r="A21" s="2" t="s">
        <v>10</v>
      </c>
      <c r="B21" s="3">
        <v>264.36342885714282</v>
      </c>
      <c r="C21" s="3">
        <v>4.4060571476190473</v>
      </c>
      <c r="D21" s="3">
        <v>4.860443776667509</v>
      </c>
      <c r="E21" s="3">
        <v>268.84839999999997</v>
      </c>
      <c r="F21" s="3">
        <v>4.4808066666666662</v>
      </c>
      <c r="G21" s="3">
        <v>5.0291885244744821</v>
      </c>
      <c r="H21" s="3">
        <f t="shared" si="0"/>
        <v>1.696517238502282</v>
      </c>
    </row>
    <row r="22" spans="1:10" ht="13.5" customHeight="1">
      <c r="A22" s="2" t="s">
        <v>11</v>
      </c>
      <c r="B22" s="3">
        <v>581.45877600000006</v>
      </c>
      <c r="C22" s="3">
        <v>9.6909796000000004</v>
      </c>
      <c r="D22" s="3">
        <v>10.690388233408434</v>
      </c>
      <c r="E22" s="3">
        <v>628.59828685714285</v>
      </c>
      <c r="F22" s="3">
        <v>10.476638114285715</v>
      </c>
      <c r="G22" s="3">
        <v>11.758817574388623</v>
      </c>
      <c r="H22" s="3">
        <f t="shared" si="0"/>
        <v>8.1071114243776989</v>
      </c>
    </row>
    <row r="23" spans="1:10" ht="13.5" customHeight="1">
      <c r="A23" s="2" t="s">
        <v>1</v>
      </c>
      <c r="B23" s="3">
        <v>444.29</v>
      </c>
      <c r="C23" s="3">
        <v>7.4048333333333334</v>
      </c>
      <c r="D23" s="3">
        <v>8.1684769140384148</v>
      </c>
      <c r="E23" s="3">
        <v>438.46000000000004</v>
      </c>
      <c r="F23" s="3">
        <v>7.307666666666667</v>
      </c>
      <c r="G23" s="3">
        <v>8.2020127344670151</v>
      </c>
      <c r="H23" s="3">
        <f t="shared" si="0"/>
        <v>-1.3122059915820716</v>
      </c>
    </row>
    <row r="24" spans="1:10" ht="13.5" customHeight="1">
      <c r="A24" s="2" t="s">
        <v>12</v>
      </c>
      <c r="B24" s="3"/>
      <c r="C24" s="3">
        <v>0</v>
      </c>
      <c r="D24" s="3"/>
      <c r="E24" s="3"/>
      <c r="F24" s="3">
        <v>0</v>
      </c>
      <c r="G24" s="3"/>
      <c r="H24" s="3"/>
    </row>
    <row r="25" spans="1:10" ht="13.5" customHeight="1">
      <c r="A25" s="6" t="s">
        <v>14</v>
      </c>
      <c r="B25" s="7">
        <v>43.028230659682542</v>
      </c>
      <c r="C25" s="7">
        <v>0.71713717766137575</v>
      </c>
      <c r="D25" s="7">
        <v>0.79109389992017987</v>
      </c>
      <c r="E25" s="7">
        <v>42.453315075333343</v>
      </c>
      <c r="F25" s="7">
        <v>0.70755525125555574</v>
      </c>
      <c r="G25" s="7">
        <v>0.79414913759117045</v>
      </c>
      <c r="H25" s="7">
        <f t="shared" si="0"/>
        <v>-1.3361357776858207</v>
      </c>
    </row>
    <row r="26" spans="1:10" ht="13.5" customHeight="1">
      <c r="A26" s="6" t="s">
        <v>15</v>
      </c>
      <c r="B26" s="7">
        <v>86.917025932558744</v>
      </c>
      <c r="C26" s="7">
        <v>1.448617098875979</v>
      </c>
      <c r="D26" s="7">
        <v>1.5980096778387636</v>
      </c>
      <c r="E26" s="7">
        <v>85.755696452173339</v>
      </c>
      <c r="F26" s="7">
        <v>1.4292616075362223</v>
      </c>
      <c r="G26" s="7">
        <v>1.6041812579341639</v>
      </c>
      <c r="H26" s="7">
        <f t="shared" si="0"/>
        <v>-1.336135777685854</v>
      </c>
    </row>
    <row r="27" spans="1:10" ht="13.5" customHeight="1">
      <c r="A27" s="6" t="s">
        <v>16</v>
      </c>
      <c r="B27" s="7">
        <v>265.09692909430413</v>
      </c>
      <c r="C27" s="7">
        <v>4.4182821515717352</v>
      </c>
      <c r="D27" s="7">
        <v>4.8739295174082269</v>
      </c>
      <c r="E27" s="7">
        <v>261.55487417912872</v>
      </c>
      <c r="F27" s="7">
        <v>4.3592479029854783</v>
      </c>
      <c r="G27" s="7">
        <v>4.8927528366992004</v>
      </c>
      <c r="H27" s="7">
        <f t="shared" si="0"/>
        <v>-1.3361357776858207</v>
      </c>
    </row>
    <row r="28" spans="1:10" ht="13.5" customHeight="1">
      <c r="A28" s="6" t="s">
        <v>17</v>
      </c>
      <c r="B28" s="7">
        <v>375.82922013238391</v>
      </c>
      <c r="C28" s="7">
        <v>6.2638203355397319</v>
      </c>
      <c r="D28" s="7">
        <v>6.9097938469748117</v>
      </c>
      <c r="E28" s="7">
        <v>370.80763145919758</v>
      </c>
      <c r="F28" s="7">
        <v>6.1801271909866262</v>
      </c>
      <c r="G28" s="7">
        <v>6.9364797593073266</v>
      </c>
      <c r="H28" s="7">
        <f t="shared" si="0"/>
        <v>-1.3361357776858096</v>
      </c>
    </row>
    <row r="29" spans="1:10" ht="13.5" customHeight="1">
      <c r="A29" s="6" t="s">
        <v>18</v>
      </c>
      <c r="B29" s="7">
        <v>365.38560000000001</v>
      </c>
      <c r="C29" s="7">
        <v>6.0897600000000001</v>
      </c>
      <c r="D29" s="7">
        <v>6.717783065840047</v>
      </c>
      <c r="E29" s="7">
        <v>339.858</v>
      </c>
      <c r="F29" s="7">
        <v>5.6642999999999999</v>
      </c>
      <c r="G29" s="7">
        <v>6.3575232493511171</v>
      </c>
      <c r="H29" s="7">
        <f t="shared" si="0"/>
        <v>-6.9864822259005255</v>
      </c>
    </row>
    <row r="30" spans="1:10" ht="13.5" customHeight="1">
      <c r="A30" s="6" t="s">
        <v>19</v>
      </c>
      <c r="B30" s="7"/>
      <c r="C30" s="7">
        <v>0</v>
      </c>
      <c r="D30" s="7">
        <v>0</v>
      </c>
      <c r="E30" s="7"/>
      <c r="F30" s="7">
        <v>0</v>
      </c>
      <c r="G30" s="7">
        <v>0</v>
      </c>
      <c r="H30" s="7"/>
      <c r="J30" s="5"/>
    </row>
    <row r="31" spans="1:10" ht="13.5" customHeight="1">
      <c r="A31" s="2" t="s">
        <v>20</v>
      </c>
      <c r="B31" s="3">
        <v>5439.0800717871825</v>
      </c>
      <c r="C31" s="3">
        <v>90.651334529786382</v>
      </c>
      <c r="D31" s="3">
        <v>100</v>
      </c>
      <c r="E31" s="3">
        <v>5345.7610246991662</v>
      </c>
      <c r="F31" s="3">
        <v>89.096017078319434</v>
      </c>
      <c r="G31" s="3">
        <v>100</v>
      </c>
      <c r="H31" s="3">
        <f t="shared" si="0"/>
        <v>-1.7157137945452816</v>
      </c>
    </row>
    <row r="32" spans="1:10" ht="13.5" customHeight="1">
      <c r="A32" s="6" t="s">
        <v>21</v>
      </c>
      <c r="B32" s="7">
        <v>418.33223828190472</v>
      </c>
      <c r="C32" s="7">
        <v>6.9722039713650785</v>
      </c>
      <c r="D32" s="7"/>
      <c r="E32" s="7">
        <v>403.69763377841275</v>
      </c>
      <c r="F32" s="7">
        <v>6.7282938963068792</v>
      </c>
      <c r="G32" s="7"/>
      <c r="H32" s="7">
        <f t="shared" si="0"/>
        <v>-3.4983209908938551</v>
      </c>
    </row>
    <row r="33" spans="1:8" ht="13.5" customHeight="1">
      <c r="A33" s="2" t="s">
        <v>22</v>
      </c>
      <c r="B33" s="3">
        <v>5857.4123100690877</v>
      </c>
      <c r="C33" s="3">
        <v>97.623538501151458</v>
      </c>
      <c r="D33" s="3"/>
      <c r="E33" s="3">
        <v>5749.4586584775789</v>
      </c>
      <c r="F33" s="3">
        <v>95.824310974626314</v>
      </c>
      <c r="G33" s="3"/>
      <c r="H33" s="3">
        <f t="shared" si="0"/>
        <v>-1.8430263378579781</v>
      </c>
    </row>
    <row r="34" spans="1:8" ht="13.5" customHeight="1">
      <c r="A34" s="2" t="s">
        <v>23</v>
      </c>
      <c r="B34" s="3">
        <v>7927.2000000000007</v>
      </c>
      <c r="C34" s="3">
        <v>132.12</v>
      </c>
      <c r="D34" s="3"/>
      <c r="E34" s="3">
        <v>7537.2000000000007</v>
      </c>
      <c r="F34" s="3">
        <v>125.62000000000002</v>
      </c>
      <c r="G34" s="3"/>
      <c r="H34" s="3">
        <f t="shared" si="0"/>
        <v>-4.9197699061459321</v>
      </c>
    </row>
    <row r="35" spans="1:8" ht="13.5" customHeight="1">
      <c r="A35" s="2" t="s">
        <v>24</v>
      </c>
      <c r="B35" s="3">
        <v>2488.1199282128182</v>
      </c>
      <c r="C35" s="3">
        <v>41.468665470213637</v>
      </c>
      <c r="D35" s="3"/>
      <c r="E35" s="3">
        <v>2191.4389753008345</v>
      </c>
      <c r="F35" s="3">
        <v>36.523982921680577</v>
      </c>
      <c r="G35" s="3"/>
      <c r="H35" s="3">
        <f t="shared" si="0"/>
        <v>-11.92390083564362</v>
      </c>
    </row>
    <row r="36" spans="1:8" ht="13.5" customHeight="1">
      <c r="A36" s="2" t="s">
        <v>25</v>
      </c>
      <c r="B36" s="3">
        <v>2069.7876899309131</v>
      </c>
      <c r="C36" s="3">
        <v>34.496461498848554</v>
      </c>
      <c r="D36" s="3"/>
      <c r="E36" s="3">
        <v>1787.7413415224219</v>
      </c>
      <c r="F36" s="3">
        <v>29.795689025373697</v>
      </c>
      <c r="G36" s="3"/>
      <c r="H36" s="3">
        <f t="shared" si="0"/>
        <v>-13.626825098080742</v>
      </c>
    </row>
    <row r="37" spans="1:8" ht="13.5" customHeight="1">
      <c r="A37" s="2" t="s">
        <v>26</v>
      </c>
      <c r="B37" s="3">
        <v>44.334032016871689</v>
      </c>
      <c r="C37" s="3">
        <v>0.73890053361452812</v>
      </c>
      <c r="D37" s="3"/>
      <c r="E37" s="3">
        <v>45.768656730437655</v>
      </c>
      <c r="F37" s="3">
        <v>0.76281094550729422</v>
      </c>
      <c r="G37" s="3"/>
      <c r="H37" s="3">
        <f t="shared" si="0"/>
        <v>3.2359445967377942</v>
      </c>
    </row>
    <row r="38" spans="1:8" ht="13.5" customHeight="1">
      <c r="A38" s="2" t="s">
        <v>27</v>
      </c>
      <c r="B38" s="3">
        <v>97.623538501151458</v>
      </c>
      <c r="C38" s="3">
        <v>1.6270589750191911</v>
      </c>
      <c r="D38" s="3"/>
      <c r="E38" s="3">
        <v>95.824310974626314</v>
      </c>
      <c r="F38" s="3">
        <v>1.5970718495771052</v>
      </c>
      <c r="G38" s="3"/>
      <c r="H38" s="3">
        <f t="shared" si="0"/>
        <v>-1.8430263378579781</v>
      </c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4" t="s">
        <v>30</v>
      </c>
    </row>
  </sheetData>
  <mergeCells count="8">
    <mergeCell ref="A1:I1"/>
    <mergeCell ref="A2:I2"/>
    <mergeCell ref="A3:I3"/>
    <mergeCell ref="A4:I4"/>
    <mergeCell ref="B6:D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Custo_Soja_alta_Jul_2024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2022-05-31T20:28:21Z</cp:lastPrinted>
  <dcterms:created xsi:type="dcterms:W3CDTF">1999-07-19T11:40:25Z</dcterms:created>
  <dcterms:modified xsi:type="dcterms:W3CDTF">2024-08-15T18:08:49Z</dcterms:modified>
</cp:coreProperties>
</file>