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Arroz_Julho_2025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2" i="7"/>
  <c r="H27"/>
  <c r="H24"/>
  <c r="H19"/>
  <c r="H16"/>
  <c r="H11"/>
  <c r="H34"/>
  <c r="H30"/>
  <c r="H29"/>
  <c r="H28"/>
  <c r="H26"/>
  <c r="H25"/>
  <c r="H23"/>
  <c r="H22"/>
  <c r="H21"/>
  <c r="H20"/>
  <c r="H18"/>
  <c r="H17"/>
  <c r="H14"/>
  <c r="H12"/>
  <c r="H10"/>
  <c r="H15" l="1"/>
  <c r="H9" l="1"/>
  <c r="H13"/>
  <c r="H31" l="1"/>
  <c r="H37" l="1"/>
  <c r="H33"/>
  <c r="H38"/>
  <c r="H35"/>
  <c r="H36" l="1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<sst xmlns="http://schemas.openxmlformats.org/spreadsheetml/2006/main" count="48" uniqueCount="39">
  <si>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</si>
  <si>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</si>
  <si>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</si>
  <si>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</si>
  <si>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</si>
  <si>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</si>
  <si>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</si>
  <si>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</si>
  <si>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</si>
  <si>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</si>
  <si>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</si>
  <si>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</si>
  <si>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</si>
  <si>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</si>
  <si>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</si>
  <si>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</si>
  <si>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</si>
  <si>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</si>
  <si>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</si>
  <si>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</si>
  <si>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</si>
  <si>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</si>
  <si>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</si>
  <si>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</si>
  <si>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</si>
  <si>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</si>
  <si>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</si>
  <si>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</si>
  <si>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</si>
  <si>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</si>
  <si>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ARROZ IRRIGADO</t>
  </si>
  <si>
    <t>R$/saca</t>
  </si>
  <si>
    <t>CUSTO DE PRODUÇÃO REFERENCIAL</t>
  </si>
  <si>
    <t>Variação (%)</t>
  </si>
  <si>
    <t>Julho</t>
  </si>
  <si>
    <t>R$/ha</t>
  </si>
  <si>
    <t>Sistema de cultivo: Pré germinado (8.320 kg/ha - média 5 últimas safras)</t>
  </si>
  <si>
    <t>Rendimento médio esperado (saco 50 kg/ha) - 166</t>
  </si>
  <si>
    <t>jul-25/jul-24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</si>
</sst>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arroz irrigado (%) - julho/2025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7818241469816534E-2"/>
          <c:y val="0.19657079323417867"/>
          <c:w val="0.44214151356080489"/>
          <c:h val="0.736902522601341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53-48F1-BCF2-E12014AA875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53-48F1-BCF2-E12014AA875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53-48F1-BCF2-E12014AA875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53-48F1-BCF2-E12014AA875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253-48F1-BCF2-E12014AA875C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253-48F1-BCF2-E12014AA875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253-48F1-BCF2-E12014AA875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253-48F1-BCF2-E12014AA875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6"/>
              <c:layout>
                <c:manualLayout>
                  <c:x val="-5.1597231932869934E-2"/>
                  <c:y val="-3.2191575790921252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[1]Custo_Arroz!$N$8:$N$16</c:f>
              <c:strCache>
                <c:ptCount val="9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  <c:pt idx="8">
                  <c:v>9 - ARRENDAMENTO</c:v>
                </c:pt>
              </c:strCache>
            </c:strRef>
          </c:cat>
          <c:val>
            <c:numRef>
              <c:f>[1]Custo_Arroz!$P$8:$P$16</c:f>
              <c:numCache>
                <c:formatCode>General</c:formatCode>
                <c:ptCount val="9"/>
                <c:pt idx="0">
                  <c:v>26.009611373662235</c:v>
                </c:pt>
                <c:pt idx="1">
                  <c:v>7.6594455122052691</c:v>
                </c:pt>
                <c:pt idx="2">
                  <c:v>26.124964660598376</c:v>
                </c:pt>
                <c:pt idx="3">
                  <c:v>0.59794021546465881</c:v>
                </c:pt>
                <c:pt idx="4">
                  <c:v>1.2078392352386109</c:v>
                </c:pt>
                <c:pt idx="5">
                  <c:v>1.2078392352386109</c:v>
                </c:pt>
                <c:pt idx="6">
                  <c:v>1.8842292069722333</c:v>
                </c:pt>
                <c:pt idx="7">
                  <c:v>6.7942871384984045</c:v>
                </c:pt>
                <c:pt idx="8">
                  <c:v>28.513843422121592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253-48F1-BCF2-E12014AA875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31233595800502"/>
          <c:y val="0.2751661496858348"/>
          <c:w val="0.39762428517653381"/>
          <c:h val="0.7138070468464169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1933575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733550" cy="742902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</xdr:row>
      <xdr:rowOff>19051</xdr:rowOff>
    </xdr:from>
    <xdr:to>
      <xdr:col>11</xdr:col>
      <xdr:colOff>390525</xdr:colOff>
      <xdr:row>23</xdr:row>
      <xdr:rowOff>66676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5\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  <cell r="P8">
            <v>26.009611373662235</v>
          </cell>
        </row>
        <row r="9">
          <cell r="N9" t="str">
            <v>2 - SERVIÇOS MÃO-DE-OBRA</v>
          </cell>
          <cell r="P9">
            <v>7.6594455122052691</v>
          </cell>
        </row>
        <row r="10">
          <cell r="N10" t="str">
            <v>3 - SERVIÇOS MECÂNICOS</v>
          </cell>
          <cell r="P10">
            <v>26.124964660598376</v>
          </cell>
        </row>
        <row r="11">
          <cell r="N11" t="str">
            <v xml:space="preserve">4 - DESPESAS GERAIS </v>
          </cell>
          <cell r="P11">
            <v>0.59794021546465881</v>
          </cell>
        </row>
        <row r="12">
          <cell r="N12" t="str">
            <v>5 - ASSISTÊNCIA TÉCNICA</v>
          </cell>
          <cell r="P12">
            <v>1.2078392352386109</v>
          </cell>
        </row>
        <row r="13">
          <cell r="N13" t="str">
            <v>6 - SEGURO DA PRODUÇÃO (PROAGRO)</v>
          </cell>
          <cell r="P13">
            <v>1.2078392352386109</v>
          </cell>
        </row>
        <row r="14">
          <cell r="N14" t="str">
            <v>7 - CUSTOS FINANCEIROS</v>
          </cell>
          <cell r="P14">
            <v>1.8842292069722333</v>
          </cell>
        </row>
        <row r="15">
          <cell r="N15" t="str">
            <v>8 - DESPESAS DE COMERCIALIZAÇÃO</v>
          </cell>
          <cell r="P15">
            <v>6.7942871384984045</v>
          </cell>
        </row>
        <row r="16">
          <cell r="N16" t="str">
            <v>9 - ARRENDAMENTO</v>
          </cell>
          <cell r="P16">
            <v>28.513843422121592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workbookViewId="0">
      <selection activeCell="A6" sqref="A6"/>
    </sheetView>
  </sheetViews>
  <sheetFormatPr defaultRowHeight="10.5"/>
  <cols>
    <col min="1" max="1" width="49.28515625" style="1" customWidth="1"/>
    <col min="2" max="2" width="12" style="1" customWidth="1"/>
    <col min="3" max="3" width="12.42578125" style="1" customWidth="1"/>
    <col min="4" max="4" width="11.42578125" style="1" customWidth="1"/>
    <col min="5" max="5" width="12.7109375" style="1" customWidth="1"/>
    <col min="6" max="6" width="12.140625" style="1" customWidth="1"/>
    <col min="7" max="7" width="13.140625" style="1" customWidth="1"/>
    <col min="8" max="8" width="17.5703125" style="1" customWidth="1"/>
    <col min="9" max="9" width="9.140625" style="1"/>
    <col min="10" max="10" width="51.42578125" style="1" bestFit="1" customWidth="1"/>
    <col min="11" max="16384" width="9.140625" style="1"/>
  </cols>
  <sheetData>
    <row r="1" spans="1:9" ht="15">
      <c r="A1" s="14" t="s">
        <v>32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30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36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37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8" t="s">
        <v>27</v>
      </c>
      <c r="B6" s="15">
        <v>2024</v>
      </c>
      <c r="C6" s="15"/>
      <c r="D6" s="16"/>
      <c r="E6" s="15">
        <v>2025</v>
      </c>
      <c r="F6" s="15"/>
      <c r="G6" s="16"/>
      <c r="H6" s="17" t="s">
        <v>33</v>
      </c>
    </row>
    <row r="7" spans="1:9" ht="14.25" customHeight="1">
      <c r="A7" s="9" t="s">
        <v>28</v>
      </c>
      <c r="B7" s="19" t="s">
        <v>34</v>
      </c>
      <c r="C7" s="19"/>
      <c r="D7" s="19"/>
      <c r="E7" s="19" t="s">
        <v>34</v>
      </c>
      <c r="F7" s="19"/>
      <c r="G7" s="19"/>
      <c r="H7" s="18"/>
    </row>
    <row r="8" spans="1:9" ht="13.5" customHeight="1">
      <c r="A8" s="8" t="s">
        <v>2</v>
      </c>
      <c r="B8" s="10" t="s">
        <v>35</v>
      </c>
      <c r="C8" s="12" t="s">
        <v>31</v>
      </c>
      <c r="D8" s="12" t="s">
        <v>3</v>
      </c>
      <c r="E8" s="10" t="s">
        <v>35</v>
      </c>
      <c r="F8" s="12" t="s">
        <v>31</v>
      </c>
      <c r="G8" s="12" t="s">
        <v>3</v>
      </c>
      <c r="H8" s="11" t="s">
        <v>38</v>
      </c>
    </row>
    <row r="9" spans="1:9" ht="13.5" customHeight="1">
      <c r="A9" s="5" t="s">
        <v>4</v>
      </c>
      <c r="B9" s="6">
        <v>2660.0391214285714</v>
      </c>
      <c r="C9" s="6">
        <v>16.024332056798624</v>
      </c>
      <c r="D9" s="6">
        <v>20.149655934806798</v>
      </c>
      <c r="E9" s="6">
        <v>2902.7411099999999</v>
      </c>
      <c r="F9" s="6">
        <v>17.486392228915662</v>
      </c>
      <c r="G9" s="6">
        <v>26.009611373662235</v>
      </c>
      <c r="H9" s="6">
        <f>(E9/B9-1)*100</f>
        <v>9.1240007192482828</v>
      </c>
    </row>
    <row r="10" spans="1:9" ht="13.5" customHeight="1">
      <c r="A10" s="2" t="s">
        <v>0</v>
      </c>
      <c r="B10" s="3">
        <v>517.1875</v>
      </c>
      <c r="C10" s="3">
        <v>3.1155873493975905</v>
      </c>
      <c r="D10" s="3">
        <v>3.9176680127870531</v>
      </c>
      <c r="E10" s="3">
        <v>553.90625</v>
      </c>
      <c r="F10" s="3">
        <v>3.3367846385542168</v>
      </c>
      <c r="G10" s="3">
        <v>4.9632005590545401</v>
      </c>
      <c r="H10" s="3">
        <f t="shared" ref="H10:H38" si="0">(E10/B10-1)*100</f>
        <v>7.0996978851963766</v>
      </c>
    </row>
    <row r="11" spans="1:9" ht="13.5" customHeight="1">
      <c r="A11" s="2" t="s">
        <v>5</v>
      </c>
      <c r="B11" s="3">
        <v>1512.0273214285714</v>
      </c>
      <c r="C11" s="3">
        <v>9.1085983218588638</v>
      </c>
      <c r="D11" s="3">
        <v>11.453527147544754</v>
      </c>
      <c r="E11" s="3">
        <v>1741.5545833333333</v>
      </c>
      <c r="F11" s="3">
        <v>10.49129267068273</v>
      </c>
      <c r="G11" s="3">
        <v>15.604959650886762</v>
      </c>
      <c r="H11" s="3">
        <f t="shared" si="0"/>
        <v>15.18010016432132</v>
      </c>
    </row>
    <row r="12" spans="1:9" ht="13.5" customHeight="1">
      <c r="A12" s="2" t="s">
        <v>6</v>
      </c>
      <c r="B12" s="3">
        <v>630.82429999999999</v>
      </c>
      <c r="C12" s="3">
        <v>3.8001463855421687</v>
      </c>
      <c r="D12" s="3">
        <v>4.7784607744749898</v>
      </c>
      <c r="E12" s="3">
        <v>607.28027666666662</v>
      </c>
      <c r="F12" s="3">
        <v>3.6583149196787148</v>
      </c>
      <c r="G12" s="3">
        <v>5.4414511637209282</v>
      </c>
      <c r="H12" s="3">
        <f t="shared" si="0"/>
        <v>-3.7322632202553607</v>
      </c>
    </row>
    <row r="13" spans="1:9" ht="13.5" customHeight="1">
      <c r="A13" s="5" t="s">
        <v>7</v>
      </c>
      <c r="B13" s="6">
        <v>862.13333333333321</v>
      </c>
      <c r="C13" s="6">
        <v>5.1935742971887544</v>
      </c>
      <c r="D13" s="6">
        <v>6.5306144923407432</v>
      </c>
      <c r="E13" s="6">
        <v>854.81428571428569</v>
      </c>
      <c r="F13" s="6">
        <v>5.1494836488812394</v>
      </c>
      <c r="G13" s="6">
        <v>7.6594455122052691</v>
      </c>
      <c r="H13" s="6">
        <f t="shared" si="0"/>
        <v>-0.84894613583137435</v>
      </c>
    </row>
    <row r="14" spans="1:9" ht="13.5" customHeight="1">
      <c r="A14" s="2" t="s">
        <v>8</v>
      </c>
      <c r="B14" s="3">
        <v>325.33333333333331</v>
      </c>
      <c r="C14" s="3">
        <v>1.9598393574297188</v>
      </c>
      <c r="D14" s="3">
        <v>2.4643828272983939</v>
      </c>
      <c r="E14" s="3">
        <v>322.57142857142856</v>
      </c>
      <c r="F14" s="3">
        <v>1.9432013769363166</v>
      </c>
      <c r="G14" s="3">
        <v>2.8903567970585922</v>
      </c>
      <c r="H14" s="3">
        <f t="shared" si="0"/>
        <v>-0.84894613583138545</v>
      </c>
    </row>
    <row r="15" spans="1:9" ht="13.5" customHeight="1">
      <c r="A15" s="2" t="s">
        <v>9</v>
      </c>
      <c r="B15" s="3">
        <v>16.266666666666666</v>
      </c>
      <c r="C15" s="3">
        <v>9.7991967871485938E-2</v>
      </c>
      <c r="D15" s="3">
        <v>0.12321914136491968</v>
      </c>
      <c r="E15" s="3">
        <v>16.12857142857143</v>
      </c>
      <c r="F15" s="3">
        <v>9.7160068846815842E-2</v>
      </c>
      <c r="G15" s="3">
        <v>0.14451783985292962</v>
      </c>
      <c r="H15" s="3">
        <f t="shared" si="0"/>
        <v>-0.84894613583136325</v>
      </c>
    </row>
    <row r="16" spans="1:9" ht="13.5" customHeight="1">
      <c r="A16" s="2" t="s">
        <v>10</v>
      </c>
      <c r="B16" s="3">
        <v>227.73333333333335</v>
      </c>
      <c r="C16" s="3">
        <v>1.3718875502008032</v>
      </c>
      <c r="D16" s="3">
        <v>1.7250679791088759</v>
      </c>
      <c r="E16" s="3">
        <v>225.79999999999995</v>
      </c>
      <c r="F16" s="3">
        <v>1.3602409638554214</v>
      </c>
      <c r="G16" s="3">
        <v>2.0232497579410142</v>
      </c>
      <c r="H16" s="3">
        <f t="shared" si="0"/>
        <v>-0.84894613583140766</v>
      </c>
    </row>
    <row r="17" spans="1:8" ht="13.5" customHeight="1">
      <c r="A17" s="2" t="s">
        <v>1</v>
      </c>
      <c r="B17" s="3">
        <v>48.8</v>
      </c>
      <c r="C17" s="3">
        <v>0.2939759036144578</v>
      </c>
      <c r="D17" s="3">
        <v>0.36965742409475905</v>
      </c>
      <c r="E17" s="3">
        <v>48.385714285714279</v>
      </c>
      <c r="F17" s="3">
        <v>0.29148020654044748</v>
      </c>
      <c r="G17" s="3">
        <v>0.43355351955878874</v>
      </c>
      <c r="H17" s="3">
        <f t="shared" si="0"/>
        <v>-0.84894613583138545</v>
      </c>
    </row>
    <row r="18" spans="1:8" ht="13.5" customHeight="1">
      <c r="A18" s="2" t="s">
        <v>11</v>
      </c>
      <c r="B18" s="3">
        <v>244</v>
      </c>
      <c r="C18" s="3">
        <v>1.4698795180722892</v>
      </c>
      <c r="D18" s="3">
        <v>1.8482871204737954</v>
      </c>
      <c r="E18" s="3">
        <v>241.92857142857142</v>
      </c>
      <c r="F18" s="3">
        <v>1.4574010327022375</v>
      </c>
      <c r="G18" s="3">
        <v>2.1677675977939441</v>
      </c>
      <c r="H18" s="3">
        <f t="shared" si="0"/>
        <v>-0.84894613583138545</v>
      </c>
    </row>
    <row r="19" spans="1:8" ht="13.5" customHeight="1">
      <c r="A19" s="5" t="s">
        <v>12</v>
      </c>
      <c r="B19" s="6">
        <v>2985.6401483214286</v>
      </c>
      <c r="C19" s="6">
        <v>17.985784026032704</v>
      </c>
      <c r="D19" s="6">
        <v>22.616066526688392</v>
      </c>
      <c r="E19" s="6">
        <v>2915.6148405357139</v>
      </c>
      <c r="F19" s="6">
        <v>17.5639448225043</v>
      </c>
      <c r="G19" s="6">
        <v>26.124964660598376</v>
      </c>
      <c r="H19" s="6">
        <f t="shared" si="0"/>
        <v>-2.3454034748656483</v>
      </c>
    </row>
    <row r="20" spans="1:8" ht="13.5" customHeight="1">
      <c r="A20" s="2" t="s">
        <v>8</v>
      </c>
      <c r="B20" s="3">
        <v>1185.247013142857</v>
      </c>
      <c r="C20" s="3">
        <v>7.1400422478485357</v>
      </c>
      <c r="D20" s="3">
        <v>8.9781835613605647</v>
      </c>
      <c r="E20" s="3">
        <v>1199.8687604285715</v>
      </c>
      <c r="F20" s="3">
        <v>7.2281250628227198</v>
      </c>
      <c r="G20" s="3">
        <v>10.751258543392792</v>
      </c>
      <c r="H20" s="3">
        <f t="shared" si="0"/>
        <v>1.2336455712250949</v>
      </c>
    </row>
    <row r="21" spans="1:8" ht="13.5" customHeight="1">
      <c r="A21" s="2" t="s">
        <v>9</v>
      </c>
      <c r="B21" s="3">
        <v>185.568375</v>
      </c>
      <c r="C21" s="3">
        <v>1.1178817771084337</v>
      </c>
      <c r="D21" s="3">
        <v>1.4056706454088175</v>
      </c>
      <c r="E21" s="3">
        <v>196.66105049999999</v>
      </c>
      <c r="F21" s="3">
        <v>1.1847051234939758</v>
      </c>
      <c r="G21" s="3">
        <v>1.7621542197544315</v>
      </c>
      <c r="H21" s="3">
        <f t="shared" si="0"/>
        <v>5.9776756141772358</v>
      </c>
    </row>
    <row r="22" spans="1:8" ht="13.5" customHeight="1">
      <c r="A22" s="2" t="s">
        <v>10</v>
      </c>
      <c r="B22" s="3">
        <v>549.8827601785714</v>
      </c>
      <c r="C22" s="3">
        <v>3.3125467480636832</v>
      </c>
      <c r="D22" s="3">
        <v>4.1653328828222715</v>
      </c>
      <c r="E22" s="3">
        <v>563.98302960714273</v>
      </c>
      <c r="F22" s="3">
        <v>3.3974881301635103</v>
      </c>
      <c r="G22" s="3">
        <v>5.0534921529472614</v>
      </c>
      <c r="H22" s="3">
        <f t="shared" si="0"/>
        <v>2.5642319508239142</v>
      </c>
    </row>
    <row r="23" spans="1:8" ht="13.5" customHeight="1">
      <c r="A23" s="2" t="s">
        <v>1</v>
      </c>
      <c r="B23" s="3">
        <v>745.38200000000006</v>
      </c>
      <c r="C23" s="3">
        <v>4.4902530120481927</v>
      </c>
      <c r="D23" s="3">
        <v>5.6462293050532724</v>
      </c>
      <c r="E23" s="3">
        <v>763.40199999999993</v>
      </c>
      <c r="F23" s="3">
        <v>4.5988072289156623</v>
      </c>
      <c r="G23" s="3">
        <v>6.8403583335327118</v>
      </c>
      <c r="H23" s="3">
        <f t="shared" si="0"/>
        <v>2.4175523422889089</v>
      </c>
    </row>
    <row r="24" spans="1:8" ht="13.5" customHeight="1">
      <c r="A24" s="2" t="s">
        <v>11</v>
      </c>
      <c r="B24" s="3">
        <v>319.56</v>
      </c>
      <c r="C24" s="3">
        <v>1.9250602409638555</v>
      </c>
      <c r="D24" s="3">
        <v>2.4206501320434675</v>
      </c>
      <c r="E24" s="3">
        <v>191.7</v>
      </c>
      <c r="F24" s="3">
        <v>1.1548192771084336</v>
      </c>
      <c r="G24" s="3">
        <v>1.7177014109711803</v>
      </c>
      <c r="H24" s="3">
        <f t="shared" si="0"/>
        <v>-40.011265490048821</v>
      </c>
    </row>
    <row r="25" spans="1:8" ht="13.5" customHeight="1">
      <c r="A25" s="5" t="s">
        <v>13</v>
      </c>
      <c r="B25" s="6">
        <v>65.078126030833332</v>
      </c>
      <c r="C25" s="6">
        <v>0.39203690380020079</v>
      </c>
      <c r="D25" s="6">
        <v>0.4929633695383594</v>
      </c>
      <c r="E25" s="6">
        <v>66.731702362500002</v>
      </c>
      <c r="F25" s="6">
        <v>0.40199820700301209</v>
      </c>
      <c r="G25" s="6">
        <v>0.59794021546465881</v>
      </c>
      <c r="H25" s="6">
        <f t="shared" si="0"/>
        <v>2.5409095690358763</v>
      </c>
    </row>
    <row r="26" spans="1:8" ht="13.5" customHeight="1">
      <c r="A26" s="5" t="s">
        <v>14</v>
      </c>
      <c r="B26" s="6">
        <v>131.45781458228331</v>
      </c>
      <c r="C26" s="6">
        <v>0.7919145456764054</v>
      </c>
      <c r="D26" s="6">
        <v>0.99578600646748561</v>
      </c>
      <c r="E26" s="6">
        <v>134.79803877225001</v>
      </c>
      <c r="F26" s="6">
        <v>0.81203637814608443</v>
      </c>
      <c r="G26" s="6">
        <v>1.2078392352386109</v>
      </c>
      <c r="H26" s="6">
        <f t="shared" si="0"/>
        <v>2.5409095690358985</v>
      </c>
    </row>
    <row r="27" spans="1:8" ht="13.5" customHeight="1">
      <c r="A27" s="5" t="s">
        <v>15</v>
      </c>
      <c r="B27" s="6">
        <v>197.18672187342497</v>
      </c>
      <c r="C27" s="6">
        <v>1.1878718185146082</v>
      </c>
      <c r="D27" s="6">
        <v>1.4936790097012287</v>
      </c>
      <c r="E27" s="6">
        <v>134.79803877225001</v>
      </c>
      <c r="F27" s="6">
        <v>0.81203637814608443</v>
      </c>
      <c r="G27" s="6">
        <v>1.2078392352386109</v>
      </c>
      <c r="H27" s="6">
        <f t="shared" si="0"/>
        <v>-31.639393620642743</v>
      </c>
    </row>
    <row r="28" spans="1:8" ht="13.5" customHeight="1">
      <c r="A28" s="5" t="s">
        <v>16</v>
      </c>
      <c r="B28" s="6">
        <v>207.04605796709623</v>
      </c>
      <c r="C28" s="6">
        <v>1.2472654094403388</v>
      </c>
      <c r="D28" s="6">
        <v>1.5683629601862901</v>
      </c>
      <c r="E28" s="6">
        <v>210.28494048471003</v>
      </c>
      <c r="F28" s="6">
        <v>1.2667767499078917</v>
      </c>
      <c r="G28" s="6">
        <v>1.8842292069722333</v>
      </c>
      <c r="H28" s="6">
        <f t="shared" si="0"/>
        <v>1.5643294779022154</v>
      </c>
    </row>
    <row r="29" spans="1:8" ht="13.5" customHeight="1">
      <c r="A29" s="5" t="s">
        <v>17</v>
      </c>
      <c r="B29" s="6">
        <v>788.13480000000004</v>
      </c>
      <c r="C29" s="6">
        <v>4.7478000000000007</v>
      </c>
      <c r="D29" s="6">
        <v>5.9700795083491425</v>
      </c>
      <c r="E29" s="6">
        <v>758.26033333333328</v>
      </c>
      <c r="F29" s="6">
        <v>4.5678333333333327</v>
      </c>
      <c r="G29" s="6">
        <v>6.7942871384984045</v>
      </c>
      <c r="H29" s="6">
        <f t="shared" si="0"/>
        <v>-3.7905275425811347</v>
      </c>
    </row>
    <row r="30" spans="1:8" ht="13.5" customHeight="1">
      <c r="A30" s="5" t="s">
        <v>18</v>
      </c>
      <c r="B30" s="6">
        <v>5304.6959999999999</v>
      </c>
      <c r="C30" s="6">
        <v>31.956</v>
      </c>
      <c r="D30" s="6">
        <v>40.182792191921557</v>
      </c>
      <c r="E30" s="6">
        <v>3182.22</v>
      </c>
      <c r="F30" s="6">
        <v>19.169999999999998</v>
      </c>
      <c r="G30" s="6">
        <v>28.513843422121592</v>
      </c>
      <c r="H30" s="6">
        <f t="shared" si="0"/>
        <v>-40.011265490048821</v>
      </c>
    </row>
    <row r="31" spans="1:8" ht="13.5" customHeight="1">
      <c r="A31" s="2" t="s">
        <v>19</v>
      </c>
      <c r="B31" s="3">
        <v>13201.412123536971</v>
      </c>
      <c r="C31" s="3">
        <v>79.526579057451627</v>
      </c>
      <c r="D31" s="3">
        <v>100</v>
      </c>
      <c r="E31" s="3">
        <v>11160.263289975044</v>
      </c>
      <c r="F31" s="3">
        <v>67.230501746837618</v>
      </c>
      <c r="G31" s="3">
        <v>100</v>
      </c>
      <c r="H31" s="3">
        <f t="shared" si="0"/>
        <v>-15.461594672305823</v>
      </c>
    </row>
    <row r="32" spans="1:8" ht="13.5" customHeight="1">
      <c r="A32" s="5" t="s">
        <v>20</v>
      </c>
      <c r="B32" s="6">
        <v>878.07900792232135</v>
      </c>
      <c r="C32" s="6">
        <v>5.2896325778453095</v>
      </c>
      <c r="D32" s="6"/>
      <c r="E32" s="6">
        <v>885.17829554791683</v>
      </c>
      <c r="F32" s="6">
        <v>5.3323993707705837</v>
      </c>
      <c r="G32" s="6"/>
      <c r="H32" s="6">
        <f t="shared" si="0"/>
        <v>0.80850214633800821</v>
      </c>
    </row>
    <row r="33" spans="1:8" ht="13.5" customHeight="1">
      <c r="A33" s="2" t="s">
        <v>21</v>
      </c>
      <c r="B33" s="3">
        <v>14079.491131459292</v>
      </c>
      <c r="C33" s="3">
        <v>84.816211635296938</v>
      </c>
      <c r="D33" s="3"/>
      <c r="E33" s="3">
        <v>12045.441585522962</v>
      </c>
      <c r="F33" s="3">
        <v>72.562901117608206</v>
      </c>
      <c r="G33" s="3"/>
      <c r="H33" s="3">
        <f t="shared" si="0"/>
        <v>-14.446896744665993</v>
      </c>
    </row>
    <row r="34" spans="1:8" ht="13.5" customHeight="1">
      <c r="A34" s="2" t="s">
        <v>22</v>
      </c>
      <c r="B34" s="3">
        <v>17682.32</v>
      </c>
      <c r="C34" s="3">
        <v>106.52</v>
      </c>
      <c r="D34" s="3"/>
      <c r="E34" s="3">
        <v>10607.4</v>
      </c>
      <c r="F34" s="3">
        <v>63.9</v>
      </c>
      <c r="G34" s="3"/>
      <c r="H34" s="3">
        <f t="shared" si="0"/>
        <v>-40.011265490048821</v>
      </c>
    </row>
    <row r="35" spans="1:8" ht="13.5" customHeight="1">
      <c r="A35" s="2" t="s">
        <v>23</v>
      </c>
      <c r="B35" s="3">
        <v>4480.9078764630285</v>
      </c>
      <c r="C35" s="3">
        <v>26.993420942548365</v>
      </c>
      <c r="D35" s="3"/>
      <c r="E35" s="3">
        <v>-552.86328997504461</v>
      </c>
      <c r="F35" s="3">
        <v>-3.3305017468376179</v>
      </c>
      <c r="G35" s="3"/>
      <c r="H35" s="3">
        <f t="shared" si="0"/>
        <v>-112.33819808880881</v>
      </c>
    </row>
    <row r="36" spans="1:8" ht="13.5" customHeight="1">
      <c r="A36" s="2" t="s">
        <v>24</v>
      </c>
      <c r="B36" s="3">
        <v>3602.8288685407078</v>
      </c>
      <c r="C36" s="3">
        <v>21.703788364703058</v>
      </c>
      <c r="D36" s="3"/>
      <c r="E36" s="3">
        <v>-1438.0415855229621</v>
      </c>
      <c r="F36" s="3">
        <v>-8.6629011176082056</v>
      </c>
      <c r="G36" s="3"/>
      <c r="H36" s="3">
        <f t="shared" si="0"/>
        <v>-139.91423511895604</v>
      </c>
    </row>
    <row r="37" spans="1:8" ht="13.5" customHeight="1">
      <c r="A37" s="2" t="s">
        <v>25</v>
      </c>
      <c r="B37" s="3">
        <v>132.17697269488633</v>
      </c>
      <c r="C37" s="3"/>
      <c r="D37" s="3"/>
      <c r="E37" s="3">
        <v>188.50456315372398</v>
      </c>
      <c r="F37" s="3"/>
      <c r="G37" s="3"/>
      <c r="H37" s="3">
        <f t="shared" si="0"/>
        <v>42.615282609674153</v>
      </c>
    </row>
    <row r="38" spans="1:8" ht="13.5" customHeight="1">
      <c r="A38" s="2" t="s">
        <v>26</v>
      </c>
      <c r="B38" s="3">
        <v>84.816211635296938</v>
      </c>
      <c r="C38" s="3"/>
      <c r="D38" s="3"/>
      <c r="E38" s="3">
        <v>72.562901117608206</v>
      </c>
      <c r="F38" s="3"/>
      <c r="G38" s="3"/>
      <c r="H38" s="3">
        <f t="shared" si="0"/>
        <v>-14.446896744665993</v>
      </c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4" t="s">
        <v>29</v>
      </c>
    </row>
    <row r="41" spans="1:8">
      <c r="C41" s="13"/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Custo_Arroz_Julho_2025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2022-05-31T19:57:37Z</cp:lastPrinted>
  <dcterms:created xsi:type="dcterms:W3CDTF">1999-07-19T11:40:25Z</dcterms:created>
  <dcterms:modified xsi:type="dcterms:W3CDTF">2025-08-25T18:26:23Z</dcterms:modified>
</cp:coreProperties>
</file>