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835"/>
  </bookViews>
  <sheets>
    <sheet name="Custo_Cebola_Abril_2025" sheetId="6" r:id="rId1"/>
  </sheets>
  <externalReferences>
    <externalReference r:id="rId2"/>
    <externalReference r:id="rId3"/>
  </externalReferences>
  <definedNames>
    <definedName name="_xlnm.Print_Area" localSheetId="0">Custo_Cebola_Abril_2025!$A$1:$H$41</definedName>
  </definedNames>
  <calcPr calcId="125725"/>
</workbook>
</file>

<file path=xl/calcChain.xml><?xml version="1.0" encoding="utf-8"?>
<calcChain xmlns="http://schemas.openxmlformats.org/spreadsheetml/2006/main">
  <c r="H8" i="6"/>
  <c r="H10" l="1"/>
  <c r="H11"/>
  <c r="H12"/>
  <c r="H13"/>
  <c r="H14"/>
  <c r="H15"/>
  <c r="H16"/>
  <c r="H17"/>
  <c r="H19"/>
  <c r="H20"/>
  <c r="H21"/>
  <c r="H22"/>
  <c r="H23"/>
  <c r="H24"/>
  <c r="H25"/>
  <c r="H26"/>
  <c r="H27"/>
  <c r="H28"/>
  <c r="H29"/>
  <c r="H31"/>
  <c r="H32"/>
  <c r="H33"/>
  <c r="H34"/>
  <c r="H35"/>
  <c r="H36"/>
  <c r="H37"/>
  <c r="H38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<sst xmlns="http://schemas.openxmlformats.org/spreadsheetml/2006/main" count="48" uniqueCount="39">
  <si>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</si>
  <si>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</si>
  <si>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</si>
  <si>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</si>
  <si>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</si>
  <si>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</si>
  <si>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</si>
  <si>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</si>
  <si>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</si>
  <si>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</si>
  <si>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</si>
  <si>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</si>
  <si>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</si>
  <si>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</si>
  <si>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</si>
  <si>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</si>
  <si>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</si>
  <si>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</si>
  <si>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</si>
  <si>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</si>
  <si>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</si>
  <si>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</si>
  <si>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</si>
  <si>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</si>
  <si>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</si>
  <si>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</si>
  <si>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</si>
  <si>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</si>
  <si>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R$/há</t>
  </si>
  <si>
    <t>Ano</t>
  </si>
  <si>
    <t>Especificação/Mês</t>
  </si>
  <si>
    <t>Fonte: Epagri/Cepa.</t>
  </si>
  <si>
    <t>Outros insumos</t>
  </si>
  <si>
    <t>CEBOLA</t>
  </si>
  <si>
    <t>Produtividade (kg/ha) - 25000</t>
  </si>
  <si>
    <t>CUSTO DE PRODUÇÃO REFERENCIAL</t>
  </si>
  <si>
    <t>Variação (%)</t>
  </si>
  <si>
    <t>Abril</t>
  </si>
  <si>
    <t>abr-25/abr-24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</si>
</sst>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/>
    <xf numFmtId="4" fontId="1" fillId="0" borderId="0" xfId="0" applyNumberFormat="1" applyFont="1" applyFill="1"/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CD69"/>
      <color rgb="FFFFF2CC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operacional da cebola (%) - abril/2025</a:t>
            </a:r>
            <a:endParaRPr lang="pt-BR"/>
          </a:p>
        </c:rich>
      </c:tx>
      <c:layout>
        <c:manualLayout>
          <c:xMode val="edge"/>
          <c:yMode val="edge"/>
          <c:x val="0.1314522612777978"/>
          <c:y val="5.872193436960276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3929402615522731E-2"/>
          <c:y val="0.36585805012715378"/>
          <c:w val="0.44896802932313201"/>
          <c:h val="0.5338764908272476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63-4630-81CC-D36A0CBBCA9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63-4630-81CC-D36A0CBBCA9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63-4630-81CC-D36A0CBBCA9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63-4630-81CC-D36A0CBBCA9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263-4630-81CC-D36A0CBBCA9D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263-4630-81CC-D36A0CBBCA9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263-4630-81CC-D36A0CBBCA9D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263-4630-81CC-D36A0CBBCA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[2]Custo_Cebola!$N$11:$N$18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[2]Custo_Cebola!$O$11:$O$18</c:f>
              <c:numCache>
                <c:formatCode>0.00</c:formatCode>
                <c:ptCount val="8"/>
                <c:pt idx="0">
                  <c:v>28.506312465930446</c:v>
                </c:pt>
                <c:pt idx="1">
                  <c:v>31.882721506279267</c:v>
                </c:pt>
                <c:pt idx="2">
                  <c:v>23.041285068870881</c:v>
                </c:pt>
                <c:pt idx="3">
                  <c:v>0.83430319041080603</c:v>
                </c:pt>
                <c:pt idx="4">
                  <c:v>1.6852924446298281</c:v>
                </c:pt>
                <c:pt idx="5">
                  <c:v>10.111754667778969</c:v>
                </c:pt>
                <c:pt idx="6">
                  <c:v>2.881850080317006</c:v>
                </c:pt>
                <c:pt idx="7">
                  <c:v>1.056480575782794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263-4630-81CC-D36A0CBBCA9D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9396762904634"/>
          <c:y val="0.28535569064229666"/>
          <c:w val="0.46898425196850585"/>
          <c:h val="0.6819490568860239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1800225</xdr:colOff>
      <xdr:row>3</xdr:row>
      <xdr:rowOff>22002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0"/>
          <a:ext cx="1771650" cy="593502"/>
        </a:xfrm>
        <a:prstGeom prst="rect">
          <a:avLst/>
        </a:prstGeom>
      </xdr:spPr>
    </xdr:pic>
    <xdr:clientData/>
  </xdr:twoCellAnchor>
  <xdr:twoCellAnchor>
    <xdr:from>
      <xdr:col>8</xdr:col>
      <xdr:colOff>228600</xdr:colOff>
      <xdr:row>4</xdr:row>
      <xdr:rowOff>28575</xdr:rowOff>
    </xdr:from>
    <xdr:to>
      <xdr:col>15</xdr:col>
      <xdr:colOff>333375</xdr:colOff>
      <xdr:row>25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4/CUSTO_PRODUCAO_ABRIL_2024_FINAL%20(trigo%20modific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ABRIL_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N11" t="str">
            <v>1 - INSUMOS</v>
          </cell>
          <cell r="O11">
            <v>26.237069275469121</v>
          </cell>
        </row>
        <row r="12">
          <cell r="N12" t="str">
            <v>2 - SERVIÇOS MÃO-DE-OBRA</v>
          </cell>
          <cell r="O12">
            <v>32.997826313143655</v>
          </cell>
        </row>
        <row r="13">
          <cell r="N13" t="str">
            <v>3 - SERVIÇOS MECÂNICOS</v>
          </cell>
          <cell r="O13">
            <v>22.674297466604429</v>
          </cell>
        </row>
        <row r="14">
          <cell r="N14" t="str">
            <v xml:space="preserve">4 - DESPESAS GERAIS </v>
          </cell>
          <cell r="O14">
            <v>0.81909193055217222</v>
          </cell>
        </row>
        <row r="15">
          <cell r="N15" t="str">
            <v>5 - ASSISTÊNCIA TÉCNICA</v>
          </cell>
          <cell r="O15">
            <v>1.6545656997153879</v>
          </cell>
        </row>
        <row r="16">
          <cell r="N16" t="str">
            <v>6 - SEGURO DA PRODUÇÃO (PROAGRO)</v>
          </cell>
          <cell r="O16">
            <v>6.6182627988615517</v>
          </cell>
        </row>
        <row r="17">
          <cell r="N17" t="str">
            <v>7 - CUSTOS FINANCEIROS</v>
          </cell>
          <cell r="O17">
            <v>4.550055674217317</v>
          </cell>
        </row>
        <row r="18">
          <cell r="N18" t="str">
            <v>8 - DESPESAS DE COMERCIALIZAÇÃO</v>
          </cell>
          <cell r="O18">
            <v>4.4488308414363509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N7" t="str">
            <v>1 - INSUMOS</v>
          </cell>
        </row>
      </sheetData>
      <sheetData sheetId="16">
        <row r="6">
          <cell r="N6" t="str">
            <v>1 - INSUMOS</v>
          </cell>
        </row>
      </sheetData>
      <sheetData sheetId="17">
        <row r="6">
          <cell r="N6" t="str">
            <v>1 - INSUMOS</v>
          </cell>
        </row>
      </sheetData>
      <sheetData sheetId="18">
        <row r="6">
          <cell r="M6" t="str">
            <v>1 - INSUMOS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N11" t="str">
            <v>1 - INSUMOS</v>
          </cell>
          <cell r="O11">
            <v>28.506312465930446</v>
          </cell>
        </row>
        <row r="12">
          <cell r="N12" t="str">
            <v>2 - SERVIÇOS MÃO-DE-OBRA</v>
          </cell>
          <cell r="O12">
            <v>31.882721506279267</v>
          </cell>
        </row>
        <row r="13">
          <cell r="N13" t="str">
            <v>3 - SERVIÇOS MECÂNICOS</v>
          </cell>
          <cell r="O13">
            <v>23.041285068870881</v>
          </cell>
        </row>
        <row r="14">
          <cell r="N14" t="str">
            <v xml:space="preserve">4 - DESPESAS GERAIS </v>
          </cell>
          <cell r="O14">
            <v>0.83430319041080603</v>
          </cell>
        </row>
        <row r="15">
          <cell r="N15" t="str">
            <v>5 - ASSISTÊNCIA TÉCNICA</v>
          </cell>
          <cell r="O15">
            <v>1.6852924446298281</v>
          </cell>
        </row>
        <row r="16">
          <cell r="N16" t="str">
            <v>6 - SEGURO DA PRODUÇÃO (PROAGRO)</v>
          </cell>
          <cell r="O16">
            <v>10.111754667778969</v>
          </cell>
        </row>
        <row r="17">
          <cell r="N17" t="str">
            <v>7 - CUSTOS FINANCEIROS</v>
          </cell>
          <cell r="O17">
            <v>2.881850080317006</v>
          </cell>
        </row>
        <row r="18">
          <cell r="N18" t="str">
            <v>8 - DESPESAS DE COMERCIALIZAÇÃO</v>
          </cell>
          <cell r="O18">
            <v>1.056480575782794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showGridLines="0" tabSelected="1" zoomScaleNormal="100" workbookViewId="0">
      <selection activeCell="A2" sqref="A2:H2"/>
    </sheetView>
  </sheetViews>
  <sheetFormatPr defaultRowHeight="10.5"/>
  <cols>
    <col min="1" max="1" width="49.85546875" style="1" customWidth="1"/>
    <col min="2" max="2" width="10.140625" style="1" bestFit="1" customWidth="1"/>
    <col min="3" max="3" width="8.7109375" style="1" bestFit="1" customWidth="1"/>
    <col min="4" max="4" width="8.85546875" style="1" bestFit="1" customWidth="1"/>
    <col min="5" max="5" width="10.140625" style="1" bestFit="1" customWidth="1"/>
    <col min="6" max="6" width="8.7109375" style="1" bestFit="1" customWidth="1"/>
    <col min="7" max="7" width="8.85546875" style="1" bestFit="1" customWidth="1"/>
    <col min="8" max="8" width="15.85546875" style="1" customWidth="1"/>
    <col min="9" max="16384" width="9.140625" style="1"/>
  </cols>
  <sheetData>
    <row r="1" spans="1:8" ht="15">
      <c r="A1" s="15" t="s">
        <v>35</v>
      </c>
      <c r="B1" s="15"/>
      <c r="C1" s="15"/>
      <c r="D1" s="15"/>
      <c r="E1" s="15"/>
      <c r="F1" s="15"/>
      <c r="G1" s="15"/>
      <c r="H1" s="15"/>
    </row>
    <row r="2" spans="1:8" ht="15">
      <c r="A2" s="15" t="s">
        <v>33</v>
      </c>
      <c r="B2" s="15"/>
      <c r="C2" s="15"/>
      <c r="D2" s="15"/>
      <c r="E2" s="15"/>
      <c r="F2" s="15"/>
      <c r="G2" s="15"/>
      <c r="H2" s="15"/>
    </row>
    <row r="3" spans="1:8" ht="15">
      <c r="A3" s="15" t="s">
        <v>34</v>
      </c>
      <c r="B3" s="15"/>
      <c r="C3" s="15"/>
      <c r="D3" s="15"/>
      <c r="E3" s="15"/>
      <c r="F3" s="15"/>
      <c r="G3" s="15"/>
      <c r="H3" s="15"/>
    </row>
    <row r="5" spans="1:8" ht="13.5" customHeight="1">
      <c r="A5" s="10" t="s">
        <v>29</v>
      </c>
      <c r="B5" s="19">
        <v>2024</v>
      </c>
      <c r="C5" s="19"/>
      <c r="D5" s="19"/>
      <c r="E5" s="20">
        <v>2025</v>
      </c>
      <c r="F5" s="21"/>
      <c r="G5" s="22"/>
      <c r="H5" s="17" t="s">
        <v>36</v>
      </c>
    </row>
    <row r="6" spans="1:8" ht="12.75" customHeight="1">
      <c r="A6" s="11" t="s">
        <v>30</v>
      </c>
      <c r="B6" s="16" t="s">
        <v>37</v>
      </c>
      <c r="C6" s="16"/>
      <c r="D6" s="16"/>
      <c r="E6" s="16" t="s">
        <v>37</v>
      </c>
      <c r="F6" s="16"/>
      <c r="G6" s="16"/>
      <c r="H6" s="18"/>
    </row>
    <row r="7" spans="1:8" ht="13.5" customHeight="1">
      <c r="A7" s="10" t="s">
        <v>2</v>
      </c>
      <c r="B7" s="12" t="s">
        <v>28</v>
      </c>
      <c r="C7" s="13" t="s">
        <v>3</v>
      </c>
      <c r="D7" s="13" t="s">
        <v>4</v>
      </c>
      <c r="E7" s="12" t="s">
        <v>28</v>
      </c>
      <c r="F7" s="13" t="s">
        <v>3</v>
      </c>
      <c r="G7" s="13" t="s">
        <v>4</v>
      </c>
      <c r="H7" s="14" t="s">
        <v>38</v>
      </c>
    </row>
    <row r="8" spans="1:8" ht="13.5" customHeight="1">
      <c r="A8" s="5" t="s">
        <v>5</v>
      </c>
      <c r="B8" s="6">
        <v>10763.711358809524</v>
      </c>
      <c r="C8" s="6">
        <v>8.6109690870476197</v>
      </c>
      <c r="D8" s="6">
        <v>26.237069275469121</v>
      </c>
      <c r="E8" s="6">
        <v>11939.683090555556</v>
      </c>
      <c r="F8" s="6">
        <v>9.5517464724444441</v>
      </c>
      <c r="G8" s="6">
        <v>28.506312465930446</v>
      </c>
      <c r="H8" s="7">
        <f>E8/B8-1</f>
        <v>0.10925336926501306</v>
      </c>
    </row>
    <row r="9" spans="1:8" ht="13.5" customHeight="1">
      <c r="A9" s="2" t="s">
        <v>0</v>
      </c>
      <c r="B9" s="4">
        <v>1437.9166666666665</v>
      </c>
      <c r="C9" s="4">
        <v>1.1503333333333332</v>
      </c>
      <c r="D9" s="4">
        <v>3.5049917206120234</v>
      </c>
      <c r="E9" s="4">
        <v>2214.375</v>
      </c>
      <c r="F9" s="4">
        <v>1.7715000000000001</v>
      </c>
      <c r="G9" s="4">
        <v>5.2868794915232185</v>
      </c>
      <c r="H9" s="8">
        <f>E9/B9-1</f>
        <v>0.53998840915676638</v>
      </c>
    </row>
    <row r="10" spans="1:8" ht="13.5" customHeight="1">
      <c r="A10" s="2" t="s">
        <v>6</v>
      </c>
      <c r="B10" s="4">
        <v>4126.2026607142861</v>
      </c>
      <c r="C10" s="4">
        <v>3.3009621285714288</v>
      </c>
      <c r="D10" s="4">
        <v>10.057819412370357</v>
      </c>
      <c r="E10" s="4">
        <v>4864.1805127777779</v>
      </c>
      <c r="F10" s="4">
        <v>3.8913444102222225</v>
      </c>
      <c r="G10" s="4">
        <v>11.613360969154604</v>
      </c>
      <c r="H10" s="8">
        <f t="shared" ref="H10:H38" si="0">E10/B10-1</f>
        <v>0.17885157679960884</v>
      </c>
    </row>
    <row r="11" spans="1:8" ht="13.5" customHeight="1">
      <c r="A11" s="2" t="s">
        <v>7</v>
      </c>
      <c r="B11" s="4">
        <v>4421.4670314285713</v>
      </c>
      <c r="C11" s="4">
        <v>3.5371736251428572</v>
      </c>
      <c r="D11" s="4">
        <v>10.777540658208865</v>
      </c>
      <c r="E11" s="4">
        <v>4116.6692444444443</v>
      </c>
      <c r="F11" s="4">
        <v>3.2933353955555553</v>
      </c>
      <c r="G11" s="4">
        <v>9.8286578388203054</v>
      </c>
      <c r="H11" s="8">
        <f t="shared" si="0"/>
        <v>-6.8935894990863944E-2</v>
      </c>
    </row>
    <row r="12" spans="1:8" ht="13.5" customHeight="1">
      <c r="A12" s="2" t="s">
        <v>32</v>
      </c>
      <c r="B12" s="4">
        <v>778.125</v>
      </c>
      <c r="C12" s="4">
        <v>0.62250000000000005</v>
      </c>
      <c r="D12" s="4">
        <v>1.8967174842778771</v>
      </c>
      <c r="E12" s="4">
        <v>744.45833333333337</v>
      </c>
      <c r="F12" s="4">
        <v>0.59556666666666669</v>
      </c>
      <c r="G12" s="4">
        <v>1.7774141664323142</v>
      </c>
      <c r="H12" s="8">
        <f t="shared" si="0"/>
        <v>-4.3266398929049488E-2</v>
      </c>
    </row>
    <row r="13" spans="1:8" ht="13.5" customHeight="1">
      <c r="A13" s="5" t="s">
        <v>8</v>
      </c>
      <c r="B13" s="6">
        <v>13537.3</v>
      </c>
      <c r="C13" s="6">
        <v>10.829839999999999</v>
      </c>
      <c r="D13" s="6">
        <v>32.997826313143655</v>
      </c>
      <c r="E13" s="6">
        <v>13353.869999999999</v>
      </c>
      <c r="F13" s="6">
        <v>10.683095999999999</v>
      </c>
      <c r="G13" s="6">
        <v>31.882721506279267</v>
      </c>
      <c r="H13" s="7">
        <f t="shared" si="0"/>
        <v>-1.3549969343960799E-2</v>
      </c>
    </row>
    <row r="14" spans="1:8" ht="13.5" customHeight="1">
      <c r="A14" s="2" t="s">
        <v>9</v>
      </c>
      <c r="B14" s="4">
        <v>163.1</v>
      </c>
      <c r="C14" s="4">
        <v>0.13047999999999998</v>
      </c>
      <c r="D14" s="4">
        <v>0.39756417244751391</v>
      </c>
      <c r="E14" s="4">
        <v>160.88999999999999</v>
      </c>
      <c r="F14" s="4">
        <v>0.12871199999999999</v>
      </c>
      <c r="G14" s="4">
        <v>0.38412917477444902</v>
      </c>
      <c r="H14" s="8">
        <f t="shared" si="0"/>
        <v>-1.3549969343960799E-2</v>
      </c>
    </row>
    <row r="15" spans="1:8" ht="13.5" customHeight="1">
      <c r="A15" s="2" t="s">
        <v>10</v>
      </c>
      <c r="B15" s="4">
        <v>6524</v>
      </c>
      <c r="C15" s="4">
        <v>5.2191999999999998</v>
      </c>
      <c r="D15" s="4">
        <v>15.902566897900558</v>
      </c>
      <c r="E15" s="4">
        <v>6435.5999999999995</v>
      </c>
      <c r="F15" s="4">
        <v>5.1484799999999993</v>
      </c>
      <c r="G15" s="4">
        <v>15.36516699097796</v>
      </c>
      <c r="H15" s="8">
        <f t="shared" si="0"/>
        <v>-1.3549969343960799E-2</v>
      </c>
    </row>
    <row r="16" spans="1:8" ht="13.5" customHeight="1">
      <c r="A16" s="2" t="s">
        <v>11</v>
      </c>
      <c r="B16" s="4">
        <v>5219.2</v>
      </c>
      <c r="C16" s="4">
        <v>4.1753599999999995</v>
      </c>
      <c r="D16" s="4">
        <v>12.722053518320445</v>
      </c>
      <c r="E16" s="4">
        <v>5148.4799999999996</v>
      </c>
      <c r="F16" s="4">
        <v>4.1187839999999998</v>
      </c>
      <c r="G16" s="4">
        <v>12.292133592782369</v>
      </c>
      <c r="H16" s="8">
        <f t="shared" si="0"/>
        <v>-1.3549969343960799E-2</v>
      </c>
    </row>
    <row r="17" spans="1:8" ht="13.5" customHeight="1">
      <c r="A17" s="2" t="s">
        <v>1</v>
      </c>
      <c r="B17" s="4">
        <v>1631</v>
      </c>
      <c r="C17" s="4">
        <v>1.3048</v>
      </c>
      <c r="D17" s="4">
        <v>3.9756417244751394</v>
      </c>
      <c r="E17" s="4">
        <v>1608.8999999999999</v>
      </c>
      <c r="F17" s="4">
        <v>1.2871199999999998</v>
      </c>
      <c r="G17" s="4">
        <v>3.8412917477444899</v>
      </c>
      <c r="H17" s="8">
        <f t="shared" si="0"/>
        <v>-1.3549969343960799E-2</v>
      </c>
    </row>
    <row r="18" spans="1:8" ht="13.5" customHeight="1">
      <c r="A18" s="2" t="s">
        <v>12</v>
      </c>
      <c r="B18" s="4"/>
      <c r="C18" s="4"/>
      <c r="D18" s="4"/>
      <c r="E18" s="4"/>
      <c r="F18" s="4"/>
      <c r="G18" s="4"/>
      <c r="H18" s="4"/>
    </row>
    <row r="19" spans="1:8" ht="13.5" customHeight="1">
      <c r="A19" s="5" t="s">
        <v>13</v>
      </c>
      <c r="B19" s="6">
        <v>9302.0905129257153</v>
      </c>
      <c r="C19" s="6">
        <v>7.4416724103405718</v>
      </c>
      <c r="D19" s="6">
        <v>22.674297466604429</v>
      </c>
      <c r="E19" s="6">
        <v>9650.6920020000016</v>
      </c>
      <c r="F19" s="6">
        <v>7.7205536016000016</v>
      </c>
      <c r="G19" s="6">
        <v>23.041285068870881</v>
      </c>
      <c r="H19" s="7">
        <f t="shared" si="0"/>
        <v>3.7475607078848228E-2</v>
      </c>
    </row>
    <row r="20" spans="1:8" ht="13.5" customHeight="1">
      <c r="A20" s="2" t="s">
        <v>9</v>
      </c>
      <c r="B20" s="4">
        <v>840.77394949714267</v>
      </c>
      <c r="C20" s="4">
        <v>0.67261915959771412</v>
      </c>
      <c r="D20" s="4">
        <v>2.049427341798034</v>
      </c>
      <c r="E20" s="4">
        <v>865.99444199999994</v>
      </c>
      <c r="F20" s="4">
        <v>0.6927955536</v>
      </c>
      <c r="G20" s="4">
        <v>2.0675848739183258</v>
      </c>
      <c r="H20" s="8">
        <f t="shared" si="0"/>
        <v>2.9996757770553328E-2</v>
      </c>
    </row>
    <row r="21" spans="1:8" ht="13.5" customHeight="1">
      <c r="A21" s="2" t="s">
        <v>10</v>
      </c>
      <c r="B21" s="4">
        <v>899.93</v>
      </c>
      <c r="C21" s="4">
        <v>0.71994399999999992</v>
      </c>
      <c r="D21" s="4">
        <v>2.193623088354943</v>
      </c>
      <c r="E21" s="4">
        <v>944.93</v>
      </c>
      <c r="F21" s="4">
        <v>0.75594399999999995</v>
      </c>
      <c r="G21" s="4">
        <v>2.2560456281908143</v>
      </c>
      <c r="H21" s="8">
        <f t="shared" si="0"/>
        <v>5.0003889191381656E-2</v>
      </c>
    </row>
    <row r="22" spans="1:8" ht="13.5" customHeight="1">
      <c r="A22" s="2" t="s">
        <v>11</v>
      </c>
      <c r="B22" s="4">
        <v>4696.0131348571431</v>
      </c>
      <c r="C22" s="4">
        <v>3.7568105078857146</v>
      </c>
      <c r="D22" s="4">
        <v>11.446760121165761</v>
      </c>
      <c r="E22" s="4">
        <v>4879.1494685714288</v>
      </c>
      <c r="F22" s="4">
        <v>3.903319574857143</v>
      </c>
      <c r="G22" s="4">
        <v>11.649099751156283</v>
      </c>
      <c r="H22" s="8">
        <f t="shared" si="0"/>
        <v>3.8998258406672148E-2</v>
      </c>
    </row>
    <row r="23" spans="1:8" ht="13.5" customHeight="1">
      <c r="A23" s="2" t="s">
        <v>1</v>
      </c>
      <c r="B23" s="4">
        <v>1429.7574285714286</v>
      </c>
      <c r="C23" s="4">
        <v>1.1438059428571428</v>
      </c>
      <c r="D23" s="4">
        <v>3.4851031814266431</v>
      </c>
      <c r="E23" s="4">
        <v>1470.7940914285714</v>
      </c>
      <c r="F23" s="4">
        <v>1.1766352731428571</v>
      </c>
      <c r="G23" s="4">
        <v>3.5115602001590696</v>
      </c>
      <c r="H23" s="8">
        <f t="shared" si="0"/>
        <v>2.8701835735971848E-2</v>
      </c>
    </row>
    <row r="24" spans="1:8" ht="13.5" customHeight="1">
      <c r="A24" s="2" t="s">
        <v>12</v>
      </c>
      <c r="B24" s="4">
        <v>1435.616</v>
      </c>
      <c r="C24" s="4">
        <v>1.1484928000000001</v>
      </c>
      <c r="D24" s="4">
        <v>3.4993837338590446</v>
      </c>
      <c r="E24" s="4">
        <v>1489.8240000000001</v>
      </c>
      <c r="F24" s="4">
        <v>1.1918592000000001</v>
      </c>
      <c r="G24" s="4">
        <v>3.5569946154463841</v>
      </c>
      <c r="H24" s="8">
        <f t="shared" si="0"/>
        <v>3.7759400842565238E-2</v>
      </c>
    </row>
    <row r="25" spans="1:8" ht="13.5" customHeight="1">
      <c r="A25" s="5" t="s">
        <v>14</v>
      </c>
      <c r="B25" s="6">
        <v>336.03101871735242</v>
      </c>
      <c r="C25" s="6">
        <v>0.26882481497388194</v>
      </c>
      <c r="D25" s="6">
        <v>0.81909193055217222</v>
      </c>
      <c r="E25" s="6">
        <v>349.44245092555559</v>
      </c>
      <c r="F25" s="6">
        <v>0.27955396074044447</v>
      </c>
      <c r="G25" s="6">
        <v>0.83430319041080603</v>
      </c>
      <c r="H25" s="7">
        <f t="shared" si="0"/>
        <v>3.9911292294965151E-2</v>
      </c>
    </row>
    <row r="26" spans="1:8" ht="13.5" customHeight="1">
      <c r="A26" s="5" t="s">
        <v>15</v>
      </c>
      <c r="B26" s="6">
        <v>678.7826578090519</v>
      </c>
      <c r="C26" s="6">
        <v>0.54302612624724156</v>
      </c>
      <c r="D26" s="6">
        <v>1.6545656997153879</v>
      </c>
      <c r="E26" s="6">
        <v>705.87375086962231</v>
      </c>
      <c r="F26" s="6">
        <v>0.56469900069569789</v>
      </c>
      <c r="G26" s="6">
        <v>1.6852924446298281</v>
      </c>
      <c r="H26" s="7">
        <f t="shared" si="0"/>
        <v>3.9911292294965151E-2</v>
      </c>
    </row>
    <row r="27" spans="1:8" ht="13.5" customHeight="1">
      <c r="A27" s="5" t="s">
        <v>16</v>
      </c>
      <c r="B27" s="6">
        <v>2715.1306312362076</v>
      </c>
      <c r="C27" s="6">
        <v>2.1721045049889662</v>
      </c>
      <c r="D27" s="6">
        <v>6.6182627988615517</v>
      </c>
      <c r="E27" s="6">
        <v>4235.2425052177341</v>
      </c>
      <c r="F27" s="6">
        <v>3.3881940041741871</v>
      </c>
      <c r="G27" s="6">
        <v>10.111754667778969</v>
      </c>
      <c r="H27" s="7">
        <f t="shared" si="0"/>
        <v>0.55986693844244795</v>
      </c>
    </row>
    <row r="28" spans="1:8" ht="13.5" customHeight="1">
      <c r="A28" s="5" t="s">
        <v>17</v>
      </c>
      <c r="B28" s="6">
        <v>1866.6523089748928</v>
      </c>
      <c r="C28" s="6">
        <v>1.4933218471799141</v>
      </c>
      <c r="D28" s="6">
        <v>4.550055674217317</v>
      </c>
      <c r="E28" s="6">
        <v>1207.0441139870541</v>
      </c>
      <c r="F28" s="6">
        <v>0.9656352911896432</v>
      </c>
      <c r="G28" s="6">
        <v>2.881850080317006</v>
      </c>
      <c r="H28" s="7">
        <f t="shared" si="0"/>
        <v>-0.35336425097294899</v>
      </c>
    </row>
    <row r="29" spans="1:8" ht="13.5" customHeight="1">
      <c r="A29" s="5" t="s">
        <v>18</v>
      </c>
      <c r="B29" s="6">
        <v>1825.125</v>
      </c>
      <c r="C29" s="6">
        <v>1.4601</v>
      </c>
      <c r="D29" s="6">
        <v>4.4488308414363509</v>
      </c>
      <c r="E29" s="6">
        <v>442.50000000000006</v>
      </c>
      <c r="F29" s="6">
        <v>0.35400000000000004</v>
      </c>
      <c r="G29" s="6">
        <v>1.056480575782794</v>
      </c>
      <c r="H29" s="7">
        <f t="shared" si="0"/>
        <v>-0.75755085268132316</v>
      </c>
    </row>
    <row r="30" spans="1:8" ht="13.5" customHeight="1">
      <c r="A30" s="5" t="s">
        <v>19</v>
      </c>
      <c r="B30" s="6"/>
      <c r="C30" s="6"/>
      <c r="D30" s="6"/>
      <c r="E30" s="6"/>
      <c r="F30" s="6"/>
      <c r="G30" s="6">
        <v>0</v>
      </c>
      <c r="H30" s="6"/>
    </row>
    <row r="31" spans="1:8" ht="13.5" customHeight="1">
      <c r="A31" s="2" t="s">
        <v>20</v>
      </c>
      <c r="B31" s="4">
        <v>41024.82348847275</v>
      </c>
      <c r="C31" s="4">
        <v>32.819858790778198</v>
      </c>
      <c r="D31" s="4">
        <v>100</v>
      </c>
      <c r="E31" s="4">
        <v>41884.347913555524</v>
      </c>
      <c r="F31" s="4">
        <v>33.507478330844421</v>
      </c>
      <c r="G31" s="4">
        <v>100</v>
      </c>
      <c r="H31" s="8">
        <f t="shared" si="0"/>
        <v>2.0951325368268492E-2</v>
      </c>
    </row>
    <row r="32" spans="1:8" ht="13.5" customHeight="1">
      <c r="A32" s="5" t="s">
        <v>21</v>
      </c>
      <c r="B32" s="6">
        <v>2033.748105876381</v>
      </c>
      <c r="C32" s="6">
        <v>1.6269984847011048</v>
      </c>
      <c r="D32" s="6"/>
      <c r="E32" s="6">
        <v>2054.612137945905</v>
      </c>
      <c r="F32" s="6">
        <v>1.6436897103567241</v>
      </c>
      <c r="G32" s="6"/>
      <c r="H32" s="7">
        <f t="shared" si="0"/>
        <v>1.0258906700017834E-2</v>
      </c>
    </row>
    <row r="33" spans="1:8" ht="13.5" customHeight="1">
      <c r="A33" s="2" t="s">
        <v>22</v>
      </c>
      <c r="B33" s="4">
        <v>43058.57159434913</v>
      </c>
      <c r="C33" s="4">
        <v>34.446857275479303</v>
      </c>
      <c r="D33" s="4"/>
      <c r="E33" s="4">
        <v>43938.960051501432</v>
      </c>
      <c r="F33" s="4">
        <v>35.151168041201146</v>
      </c>
      <c r="G33" s="4"/>
      <c r="H33" s="8">
        <f t="shared" si="0"/>
        <v>2.0446299646127652E-2</v>
      </c>
    </row>
    <row r="34" spans="1:8" ht="13.5" customHeight="1">
      <c r="A34" s="2" t="s">
        <v>23</v>
      </c>
      <c r="B34" s="4">
        <v>121675</v>
      </c>
      <c r="C34" s="4">
        <v>97.34</v>
      </c>
      <c r="D34" s="4"/>
      <c r="E34" s="4">
        <v>29500.000000000004</v>
      </c>
      <c r="F34" s="4">
        <v>23.6</v>
      </c>
      <c r="G34" s="4"/>
      <c r="H34" s="8">
        <f t="shared" si="0"/>
        <v>-0.75755085268132316</v>
      </c>
    </row>
    <row r="35" spans="1:8" ht="13.5" customHeight="1">
      <c r="A35" s="2" t="s">
        <v>24</v>
      </c>
      <c r="B35" s="4">
        <v>80650.176511527243</v>
      </c>
      <c r="C35" s="4">
        <v>64.520141209221791</v>
      </c>
      <c r="D35" s="4"/>
      <c r="E35" s="4">
        <v>-12384.347913555521</v>
      </c>
      <c r="F35" s="4">
        <v>-9.9074783308444161</v>
      </c>
      <c r="G35" s="4"/>
      <c r="H35" s="8">
        <f t="shared" si="0"/>
        <v>-1.1535563646508007</v>
      </c>
    </row>
    <row r="36" spans="1:8" ht="13.5" customHeight="1">
      <c r="A36" s="2" t="s">
        <v>25</v>
      </c>
      <c r="B36" s="4">
        <v>78616.428405650862</v>
      </c>
      <c r="C36" s="4">
        <v>62.893142724520693</v>
      </c>
      <c r="D36" s="4"/>
      <c r="E36" s="4">
        <v>-14438.960051501428</v>
      </c>
      <c r="F36" s="4">
        <v>-11.551168041201143</v>
      </c>
      <c r="G36" s="4"/>
      <c r="H36" s="8">
        <f t="shared" si="0"/>
        <v>-1.1836633938265195</v>
      </c>
    </row>
    <row r="37" spans="1:8" ht="13.5" customHeight="1">
      <c r="A37" s="2" t="s">
        <v>26</v>
      </c>
      <c r="B37" s="4">
        <v>8847.0457354323262</v>
      </c>
      <c r="C37" s="4">
        <v>7.077636588345861</v>
      </c>
      <c r="D37" s="4"/>
      <c r="E37" s="4">
        <v>37236.406823306294</v>
      </c>
      <c r="F37" s="4">
        <v>29.789125458645035</v>
      </c>
      <c r="G37" s="4"/>
      <c r="H37" s="8">
        <f t="shared" si="0"/>
        <v>3.2089085935404258</v>
      </c>
    </row>
    <row r="38" spans="1:8" ht="13.5" customHeight="1">
      <c r="A38" s="2" t="s">
        <v>27</v>
      </c>
      <c r="B38" s="4">
        <v>34.446857275479303</v>
      </c>
      <c r="C38" s="4">
        <v>2.7557485820383441E-2</v>
      </c>
      <c r="D38" s="4"/>
      <c r="E38" s="4">
        <v>35.151168041201146</v>
      </c>
      <c r="F38" s="4">
        <v>2.8120934432960917E-2</v>
      </c>
      <c r="G38" s="4"/>
      <c r="H38" s="8">
        <f t="shared" si="0"/>
        <v>2.0446299646127652E-2</v>
      </c>
    </row>
    <row r="39" spans="1:8">
      <c r="A39" s="9"/>
      <c r="B39" s="9"/>
      <c r="C39" s="9"/>
      <c r="D39" s="9"/>
      <c r="E39" s="9"/>
      <c r="F39" s="9"/>
      <c r="G39" s="9"/>
      <c r="H39" s="9"/>
    </row>
    <row r="40" spans="1:8">
      <c r="A40" s="3" t="s">
        <v>31</v>
      </c>
    </row>
  </sheetData>
  <mergeCells count="8">
    <mergeCell ref="A3:H3"/>
    <mergeCell ref="A1:H1"/>
    <mergeCell ref="A2:H2"/>
    <mergeCell ref="B6:D6"/>
    <mergeCell ref="H5:H6"/>
    <mergeCell ref="E6:G6"/>
    <mergeCell ref="B5:D5"/>
    <mergeCell ref="E5:G5"/>
  </mergeCells>
  <pageMargins left="0.511811024" right="0.511811024" top="0.78740157499999996" bottom="0.78740157499999996" header="0.31496062000000002" footer="0.31496062000000002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Custo_Cebola_Abril_2025</vt:lpstr>
      <vt:lpstr>Custo_Cebola_Abril_2025!Area_de_impressao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2022-05-31T19:55:55Z</cp:lastPrinted>
  <dcterms:created xsi:type="dcterms:W3CDTF">1999-07-19T11:40:25Z</dcterms:created>
  <dcterms:modified xsi:type="dcterms:W3CDTF">2025-05-26T18:40:15Z</dcterms:modified>
</cp:coreProperties>
</file>