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/>
  </bookViews>
  <sheets>
    <sheet name="Custo_Feijao_media_2025" sheetId="6" r:id="rId1"/>
  </sheets>
  <externalReferences>
    <externalReference r:id="rId2"/>
  </externalReferences>
  <definedNames>
    <definedName name="_xlnm.Print_Area" localSheetId="0">Custo_Feijao_media_2025!$A$1:$M$41</definedName>
  </definedNames>
  <calcPr calcId="125725"/>
</workbook>
</file>

<file path=xl/calcChain.xml><?xml version="1.0" encoding="utf-8"?>
<calcChain xmlns="http://schemas.openxmlformats.org/spreadsheetml/2006/main">
  <c r="H10" i="6"/>
  <c r="H11"/>
  <c r="H12"/>
  <c r="H13"/>
  <c r="H14"/>
  <c r="H15"/>
  <c r="H16"/>
  <c r="H17"/>
  <c r="H19"/>
  <c r="H20"/>
  <c r="H21"/>
  <c r="H22"/>
  <c r="H23"/>
  <c r="H25"/>
  <c r="H26"/>
  <c r="H27"/>
  <c r="H28"/>
  <c r="H29"/>
  <c r="H31"/>
  <c r="H32"/>
  <c r="H33"/>
  <c r="H34"/>
  <c r="H35"/>
  <c r="H36"/>
  <c r="H37"/>
  <c r="H38"/>
  <c r="H9"/>
</calcChain>
</file>

<file path=xl/sharedStrings.xml><?xml version="1.0" encoding="utf-8"?>
<sst xmlns="http://schemas.openxmlformats.org/spreadsheetml/2006/main" count="48" uniqueCount="39">
  <si>
    <t>Semente</t>
  </si>
  <si>
    <t>Colheita</t>
  </si>
  <si>
    <t>COMPONENTES DO CUSTO</t>
  </si>
  <si>
    <t>R$/saca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</si>
  <si>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</si>
  <si>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</si>
  <si>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</si>
  <si>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</si>
  <si>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</si>
  <si>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</si>
  <si>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</si>
  <si>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</si>
  <si>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</si>
  <si>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</si>
  <si>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</si>
  <si>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</si>
  <si>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</si>
  <si>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</si>
  <si>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</si>
  <si>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</si>
  <si>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</si>
  <si>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</si>
  <si>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</si>
  <si>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RECEITA BRUTA</t>
  </si>
  <si>
    <t>MARGEM BRUTA (RB - COE)</t>
  </si>
  <si>
    <t>LUCRO OPERACIONAL (RB - COT)</t>
  </si>
  <si>
    <t>PRODUTIVIDADE DE NIVELAMENTO (sacas) (COT/preço)</t>
  </si>
  <si>
    <t>PREÇO DE NIVELAMENTO (R$) (COT/produt. em sacas)</t>
  </si>
  <si>
    <t>Ano</t>
  </si>
  <si>
    <t>Especificação/Mês</t>
  </si>
  <si>
    <t>Fonte: Epagri/Cepa.</t>
  </si>
  <si>
    <t>SISTEMA DE CULTIVO: Plantio direto</t>
  </si>
  <si>
    <t>FEIJÃO CARIOCA: MÉDIA TECNOLOGIA</t>
  </si>
  <si>
    <t>Rendimento médio esperado (saco 60 kg/ha) - 35</t>
  </si>
  <si>
    <t>CUSTO DE PRODUÇÃO REFERENCIAL</t>
  </si>
  <si>
    <t>Variação (%)</t>
  </si>
  <si>
    <t>Julho</t>
  </si>
  <si>
    <t>R$/ha</t>
  </si>
  <si>
    <t>jul-25/jul-24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</si>
</sst>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</font>
    <font>
      <b/>
      <sz val="18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/>
    <xf numFmtId="0" fontId="6" fillId="0" borderId="0" xfId="0" applyFont="1" applyAlignment="1">
      <alignment horizontal="center" vertical="center" readingOrder="1"/>
    </xf>
    <xf numFmtId="0" fontId="2" fillId="0" borderId="0" xfId="0" applyFont="1" applyFill="1"/>
    <xf numFmtId="2" fontId="2" fillId="0" borderId="0" xfId="0" applyNumberFormat="1" applyFont="1" applyFill="1"/>
    <xf numFmtId="0" fontId="1" fillId="3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do feijão carioca média tecnologia (%) - julho - 2025</a:t>
            </a:r>
            <a:endParaRPr lang="pt-BR" sz="1800" b="0" i="0" baseline="0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0002262648203469E-2"/>
          <c:y val="0.33885245768427569"/>
          <c:w val="0.42547484689414156"/>
          <c:h val="0.709124744823563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A9-4C85-8182-A700DF4FB6FF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A9-4C85-8182-A700DF4FB6FF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A9-4C85-8182-A700DF4FB6FF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A9-4C85-8182-A700DF4FB6F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4A9-4C85-8182-A700DF4FB6FF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4A9-4C85-8182-A700DF4FB6FF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4A9-4C85-8182-A700DF4FB6FF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4A9-4C85-8182-A700DF4FB6FF}"/>
              </c:ext>
            </c:extLst>
          </c:dPt>
          <c:dLbls>
            <c:dLbl>
              <c:idx val="2"/>
              <c:layout>
                <c:manualLayout>
                  <c:x val="7.6530228979998199E-2"/>
                  <c:y val="1.6438084558315663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3.8696194225721785E-2"/>
                  <c:y val="5.6198964712744284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459645669291337E-2"/>
                  <c:y val="-3.1028725575969973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4595363079615114E-3"/>
                  <c:y val="-6.0333916593759113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1283464566929086E-2"/>
                  <c:y val="-5.1731918926800832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0951115485563747E-2"/>
                  <c:y val="-2.2124526100904037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[1]Custo_Feijao_media_tecnologia!$N$7:$N$14</c:f>
              <c:strCache>
                <c:ptCount val="8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  <c:pt idx="7">
                  <c:v>8 - DESPESAS DE COMERCIALIZAÇÃO</c:v>
                </c:pt>
              </c:strCache>
            </c:strRef>
          </c:cat>
          <c:val>
            <c:numRef>
              <c:f>[1]Custo_Feijao_media_tecnologia!$O$7:$O$14</c:f>
              <c:numCache>
                <c:formatCode>General</c:formatCode>
                <c:ptCount val="8"/>
                <c:pt idx="0">
                  <c:v>54.71291371260223</c:v>
                </c:pt>
                <c:pt idx="1">
                  <c:v>7.8774451190835579</c:v>
                </c:pt>
                <c:pt idx="2">
                  <c:v>25.803604007201709</c:v>
                </c:pt>
                <c:pt idx="3">
                  <c:v>0.88393962838887485</c:v>
                </c:pt>
                <c:pt idx="4">
                  <c:v>1.7855580493455272</c:v>
                </c:pt>
                <c:pt idx="5">
                  <c:v>1.7855580493455272</c:v>
                </c:pt>
                <c:pt idx="6">
                  <c:v>2.7854705569790221</c:v>
                </c:pt>
                <c:pt idx="7">
                  <c:v>4.3655108770535724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E4A9-4C85-8182-A700DF4FB6FF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773009623797063"/>
          <c:y val="0.32692425830672101"/>
          <c:w val="0.43565091863517058"/>
          <c:h val="0.6452980993474888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2076450</xdr:colOff>
      <xdr:row>3</xdr:row>
      <xdr:rowOff>104727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"/>
          <a:ext cx="1876425" cy="628602"/>
        </a:xfrm>
        <a:prstGeom prst="rect">
          <a:avLst/>
        </a:prstGeom>
      </xdr:spPr>
    </xdr:pic>
    <xdr:clientData/>
  </xdr:twoCellAnchor>
  <xdr:twoCellAnchor>
    <xdr:from>
      <xdr:col>8</xdr:col>
      <xdr:colOff>76201</xdr:colOff>
      <xdr:row>5</xdr:row>
      <xdr:rowOff>9525</xdr:rowOff>
    </xdr:from>
    <xdr:to>
      <xdr:col>10</xdr:col>
      <xdr:colOff>457201</xdr:colOff>
      <xdr:row>23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GPA%20(PRECOS)/Custos/CUSTO_NOVA_VERSAO/Custo_2025/CUSTO_PRODUCAO_JULHO_2025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Custo_leite"/>
      <sheetName val="PLANILHA_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N7" t="str">
            <v>1 - INSUMOS</v>
          </cell>
          <cell r="O7">
            <v>54.71291371260223</v>
          </cell>
        </row>
        <row r="8">
          <cell r="N8" t="str">
            <v>2 - SERVIÇOS MÃO-DE-OBRA</v>
          </cell>
          <cell r="O8">
            <v>7.8774451190835579</v>
          </cell>
        </row>
        <row r="9">
          <cell r="N9" t="str">
            <v>3 - SERVIÇOS MECÂNICOS</v>
          </cell>
          <cell r="O9">
            <v>25.803604007201709</v>
          </cell>
        </row>
        <row r="10">
          <cell r="N10" t="str">
            <v xml:space="preserve">4 - DESPESAS GERAIS </v>
          </cell>
          <cell r="O10">
            <v>0.88393962838887485</v>
          </cell>
        </row>
        <row r="11">
          <cell r="N11" t="str">
            <v>5 - ASSISTÊNCIA TÉCNICA</v>
          </cell>
          <cell r="O11">
            <v>1.7855580493455272</v>
          </cell>
        </row>
        <row r="12">
          <cell r="N12" t="str">
            <v>6 - SEGURO DA PRODUÇÃO (PROAGRO)</v>
          </cell>
          <cell r="O12">
            <v>1.7855580493455272</v>
          </cell>
        </row>
        <row r="13">
          <cell r="N13" t="str">
            <v>7 - CUSTOS FINANCEIROS</v>
          </cell>
          <cell r="O13">
            <v>2.7854705569790221</v>
          </cell>
        </row>
        <row r="14">
          <cell r="N14" t="str">
            <v>8 - DESPESAS DE COMERCIALIZAÇÃO</v>
          </cell>
          <cell r="O14">
            <v>4.3655108770535724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showGridLines="0" tabSelected="1" zoomScaleNormal="100" workbookViewId="0">
      <selection activeCell="A6" sqref="A6"/>
    </sheetView>
  </sheetViews>
  <sheetFormatPr defaultRowHeight="10.5"/>
  <cols>
    <col min="1" max="1" width="53.28515625" style="1" customWidth="1"/>
    <col min="2" max="2" width="12.42578125" style="1" customWidth="1"/>
    <col min="3" max="3" width="10.28515625" style="1" customWidth="1"/>
    <col min="4" max="4" width="11.28515625" style="1" customWidth="1"/>
    <col min="5" max="5" width="10.42578125" style="1" customWidth="1"/>
    <col min="6" max="6" width="10.5703125" style="1" customWidth="1"/>
    <col min="7" max="7" width="9.7109375" style="1" customWidth="1"/>
    <col min="8" max="8" width="14.5703125" style="1" customWidth="1"/>
    <col min="9" max="9" width="9.140625" style="1"/>
    <col min="10" max="10" width="51.42578125" style="1" bestFit="1" customWidth="1"/>
    <col min="11" max="12" width="9.140625" style="1"/>
    <col min="13" max="13" width="3.28515625" style="1" customWidth="1"/>
    <col min="14" max="16384" width="9.140625" style="1"/>
  </cols>
  <sheetData>
    <row r="1" spans="1:9" ht="15">
      <c r="A1" s="14" t="s">
        <v>34</v>
      </c>
      <c r="B1" s="14"/>
      <c r="C1" s="14"/>
      <c r="D1" s="14"/>
      <c r="E1" s="14"/>
      <c r="F1" s="14"/>
      <c r="G1" s="14"/>
      <c r="H1" s="14"/>
      <c r="I1" s="14"/>
    </row>
    <row r="2" spans="1:9" ht="15">
      <c r="A2" s="14" t="s">
        <v>32</v>
      </c>
      <c r="B2" s="14"/>
      <c r="C2" s="14"/>
      <c r="D2" s="14"/>
      <c r="E2" s="14"/>
      <c r="F2" s="14"/>
      <c r="G2" s="14"/>
      <c r="H2" s="14"/>
      <c r="I2" s="14"/>
    </row>
    <row r="3" spans="1:9" ht="15">
      <c r="A3" s="14" t="s">
        <v>31</v>
      </c>
      <c r="B3" s="14"/>
      <c r="C3" s="14"/>
      <c r="D3" s="14"/>
      <c r="E3" s="14"/>
      <c r="F3" s="14"/>
      <c r="G3" s="14"/>
      <c r="H3" s="14"/>
      <c r="I3" s="14"/>
    </row>
    <row r="4" spans="1:9" ht="15">
      <c r="A4" s="14" t="s">
        <v>33</v>
      </c>
      <c r="B4" s="14"/>
      <c r="C4" s="14"/>
      <c r="D4" s="14"/>
      <c r="E4" s="14"/>
      <c r="F4" s="14"/>
      <c r="G4" s="14"/>
      <c r="H4" s="14"/>
      <c r="I4" s="14"/>
    </row>
    <row r="6" spans="1:9" ht="13.5" customHeight="1">
      <c r="A6" s="9" t="s">
        <v>28</v>
      </c>
      <c r="B6" s="18">
        <v>2024</v>
      </c>
      <c r="C6" s="18"/>
      <c r="D6" s="18"/>
      <c r="E6" s="19">
        <v>2025</v>
      </c>
      <c r="F6" s="19"/>
      <c r="G6" s="20"/>
      <c r="H6" s="16" t="s">
        <v>35</v>
      </c>
    </row>
    <row r="7" spans="1:9">
      <c r="A7" s="10" t="s">
        <v>29</v>
      </c>
      <c r="B7" s="15" t="s">
        <v>36</v>
      </c>
      <c r="C7" s="15"/>
      <c r="D7" s="15"/>
      <c r="E7" s="15" t="s">
        <v>36</v>
      </c>
      <c r="F7" s="15"/>
      <c r="G7" s="15"/>
      <c r="H7" s="17"/>
    </row>
    <row r="8" spans="1:9" ht="13.5" customHeight="1">
      <c r="A8" s="9" t="s">
        <v>2</v>
      </c>
      <c r="B8" s="11" t="s">
        <v>37</v>
      </c>
      <c r="C8" s="12" t="s">
        <v>3</v>
      </c>
      <c r="D8" s="12" t="s">
        <v>4</v>
      </c>
      <c r="E8" s="11" t="s">
        <v>37</v>
      </c>
      <c r="F8" s="12" t="s">
        <v>3</v>
      </c>
      <c r="G8" s="12" t="s">
        <v>4</v>
      </c>
      <c r="H8" s="13" t="s">
        <v>38</v>
      </c>
    </row>
    <row r="9" spans="1:9" ht="13.5" customHeight="1">
      <c r="A9" s="6" t="s">
        <v>5</v>
      </c>
      <c r="B9" s="7">
        <v>2630.7591722222223</v>
      </c>
      <c r="C9" s="7">
        <v>75.164547777777784</v>
      </c>
      <c r="D9" s="7">
        <v>50.181011178847768</v>
      </c>
      <c r="E9" s="7">
        <v>2856.541511904762</v>
      </c>
      <c r="F9" s="7">
        <v>81.615471768707494</v>
      </c>
      <c r="G9" s="7">
        <v>54.71291371260223</v>
      </c>
      <c r="H9" s="7">
        <f>(E9/B9-1)*100</f>
        <v>8.5824024512217036</v>
      </c>
    </row>
    <row r="10" spans="1:9" ht="13.5" customHeight="1">
      <c r="A10" s="2" t="s">
        <v>0</v>
      </c>
      <c r="B10" s="3">
        <v>793.8125</v>
      </c>
      <c r="C10" s="3">
        <v>22.680357142857144</v>
      </c>
      <c r="D10" s="3">
        <v>15.141756173280104</v>
      </c>
      <c r="E10" s="3">
        <v>806.13</v>
      </c>
      <c r="F10" s="3">
        <v>23.032285714285713</v>
      </c>
      <c r="G10" s="3">
        <v>15.440252118629294</v>
      </c>
      <c r="H10" s="3">
        <f t="shared" ref="H10:H38" si="0">(E10/B10-1)*100</f>
        <v>1.5516888433981579</v>
      </c>
    </row>
    <row r="11" spans="1:9" ht="13.5" customHeight="1">
      <c r="A11" s="2" t="s">
        <v>6</v>
      </c>
      <c r="B11" s="3">
        <v>1367.5671626984126</v>
      </c>
      <c r="C11" s="3">
        <v>39.073347505668934</v>
      </c>
      <c r="D11" s="3">
        <v>26.085969329235613</v>
      </c>
      <c r="E11" s="3">
        <v>1590.2884166666668</v>
      </c>
      <c r="F11" s="3">
        <v>45.43681190476191</v>
      </c>
      <c r="G11" s="3">
        <v>30.459670393942822</v>
      </c>
      <c r="H11" s="3">
        <f t="shared" si="0"/>
        <v>16.285946317166022</v>
      </c>
    </row>
    <row r="12" spans="1:9" ht="13.5" customHeight="1">
      <c r="A12" s="2" t="s">
        <v>7</v>
      </c>
      <c r="B12" s="3">
        <v>469.37950952380959</v>
      </c>
      <c r="C12" s="3">
        <v>13.410843129251703</v>
      </c>
      <c r="D12" s="3">
        <v>8.9532856763320439</v>
      </c>
      <c r="E12" s="3">
        <v>460.12309523809529</v>
      </c>
      <c r="F12" s="3">
        <v>13.146374149659865</v>
      </c>
      <c r="G12" s="3">
        <v>8.8129912000301047</v>
      </c>
      <c r="H12" s="3">
        <f t="shared" si="0"/>
        <v>-1.9720533380558125</v>
      </c>
    </row>
    <row r="13" spans="1:9" ht="13.5" customHeight="1">
      <c r="A13" s="6" t="s">
        <v>8</v>
      </c>
      <c r="B13" s="7">
        <v>414.79999999999995</v>
      </c>
      <c r="C13" s="7">
        <v>11.851428571428571</v>
      </c>
      <c r="D13" s="7">
        <v>7.9121964704216508</v>
      </c>
      <c r="E13" s="7">
        <v>411.27857142857141</v>
      </c>
      <c r="F13" s="7">
        <v>11.750816326530611</v>
      </c>
      <c r="G13" s="7">
        <v>7.8774451190835579</v>
      </c>
      <c r="H13" s="7">
        <f t="shared" si="0"/>
        <v>-0.84894613583137435</v>
      </c>
    </row>
    <row r="14" spans="1:9" ht="13.5" customHeight="1">
      <c r="A14" s="2" t="s">
        <v>9</v>
      </c>
      <c r="B14" s="3">
        <v>16.266666666666666</v>
      </c>
      <c r="C14" s="3">
        <v>0.46476190476190471</v>
      </c>
      <c r="D14" s="3">
        <v>0.31028221452633925</v>
      </c>
      <c r="E14" s="3">
        <v>16.12857142857143</v>
      </c>
      <c r="F14" s="3">
        <v>0.46081632653061227</v>
      </c>
      <c r="G14" s="3">
        <v>0.30891941643464937</v>
      </c>
      <c r="H14" s="3">
        <f t="shared" si="0"/>
        <v>-0.84894613583136325</v>
      </c>
    </row>
    <row r="15" spans="1:9" ht="13.5" customHeight="1">
      <c r="A15" s="2" t="s">
        <v>10</v>
      </c>
      <c r="B15" s="3">
        <v>32.533333333333331</v>
      </c>
      <c r="C15" s="3">
        <v>0.92952380952380942</v>
      </c>
      <c r="D15" s="3">
        <v>0.6205644290526785</v>
      </c>
      <c r="E15" s="3">
        <v>32.25714285714286</v>
      </c>
      <c r="F15" s="3">
        <v>0.92163265306122455</v>
      </c>
      <c r="G15" s="3">
        <v>0.61783883286929875</v>
      </c>
      <c r="H15" s="3">
        <f t="shared" si="0"/>
        <v>-0.84894613583136325</v>
      </c>
    </row>
    <row r="16" spans="1:9" ht="13.5" customHeight="1">
      <c r="A16" s="2" t="s">
        <v>11</v>
      </c>
      <c r="B16" s="3">
        <v>252.1333333333333</v>
      </c>
      <c r="C16" s="3">
        <v>7.2038095238095226</v>
      </c>
      <c r="D16" s="3">
        <v>4.8093743251582577</v>
      </c>
      <c r="E16" s="3">
        <v>249.99285714285713</v>
      </c>
      <c r="F16" s="3">
        <v>7.1426530612244896</v>
      </c>
      <c r="G16" s="3">
        <v>4.7882509547370651</v>
      </c>
      <c r="H16" s="3">
        <f t="shared" si="0"/>
        <v>-0.84894613583137435</v>
      </c>
    </row>
    <row r="17" spans="1:10" ht="13.5" customHeight="1">
      <c r="A17" s="2" t="s">
        <v>1</v>
      </c>
      <c r="B17" s="3">
        <v>113.86666666666665</v>
      </c>
      <c r="C17" s="3">
        <v>3.2533333333333325</v>
      </c>
      <c r="D17" s="3">
        <v>2.1719755016843743</v>
      </c>
      <c r="E17" s="3">
        <v>112.89999999999999</v>
      </c>
      <c r="F17" s="3">
        <v>3.2257142857142855</v>
      </c>
      <c r="G17" s="3">
        <v>2.1624359150425456</v>
      </c>
      <c r="H17" s="3">
        <f t="shared" si="0"/>
        <v>-0.84894613583137435</v>
      </c>
    </row>
    <row r="18" spans="1:10" ht="13.5" customHeight="1">
      <c r="A18" s="2" t="s">
        <v>12</v>
      </c>
      <c r="B18" s="3"/>
      <c r="C18" s="3">
        <v>0</v>
      </c>
      <c r="D18" s="3"/>
      <c r="E18" s="3"/>
      <c r="F18" s="3">
        <v>0</v>
      </c>
      <c r="G18" s="3"/>
      <c r="H18" s="3"/>
    </row>
    <row r="19" spans="1:10" ht="13.5" customHeight="1">
      <c r="A19" s="6" t="s">
        <v>13</v>
      </c>
      <c r="B19" s="7">
        <v>1345.3999597214286</v>
      </c>
      <c r="C19" s="7">
        <v>38.439998849183674</v>
      </c>
      <c r="D19" s="7">
        <v>25.663135999549951</v>
      </c>
      <c r="E19" s="7">
        <v>1347.1968681928572</v>
      </c>
      <c r="F19" s="7">
        <v>38.491339091224489</v>
      </c>
      <c r="G19" s="7">
        <v>25.803604007201709</v>
      </c>
      <c r="H19" s="7">
        <f t="shared" si="0"/>
        <v>0.13355942658126452</v>
      </c>
    </row>
    <row r="20" spans="1:10" ht="13.5" customHeight="1">
      <c r="A20" s="2" t="s">
        <v>9</v>
      </c>
      <c r="B20" s="3">
        <v>36.572993399999994</v>
      </c>
      <c r="C20" s="3">
        <v>1.0449426685714285</v>
      </c>
      <c r="D20" s="3">
        <v>0.69761983918089276</v>
      </c>
      <c r="E20" s="3">
        <v>36.9909192</v>
      </c>
      <c r="F20" s="3">
        <v>1.0568834057142857</v>
      </c>
      <c r="G20" s="3">
        <v>0.70850745977428575</v>
      </c>
      <c r="H20" s="3">
        <f t="shared" si="0"/>
        <v>1.1427169644801616</v>
      </c>
    </row>
    <row r="21" spans="1:10" ht="13.5" customHeight="1">
      <c r="A21" s="2" t="s">
        <v>10</v>
      </c>
      <c r="B21" s="3">
        <v>268.84839999999997</v>
      </c>
      <c r="C21" s="3">
        <v>7.6813828571428564</v>
      </c>
      <c r="D21" s="3">
        <v>5.128209646958795</v>
      </c>
      <c r="E21" s="3">
        <v>268.15028599999994</v>
      </c>
      <c r="F21" s="3">
        <v>7.6614367428571413</v>
      </c>
      <c r="G21" s="3">
        <v>5.1360301955299397</v>
      </c>
      <c r="H21" s="3">
        <f t="shared" si="0"/>
        <v>-0.2596682740161449</v>
      </c>
    </row>
    <row r="22" spans="1:10" ht="13.5" customHeight="1">
      <c r="A22" s="2" t="s">
        <v>11</v>
      </c>
      <c r="B22" s="3">
        <v>601.51856632142858</v>
      </c>
      <c r="C22" s="3">
        <v>17.186244752040817</v>
      </c>
      <c r="D22" s="3">
        <v>11.473802018663209</v>
      </c>
      <c r="E22" s="3">
        <v>592.99566299285721</v>
      </c>
      <c r="F22" s="3">
        <v>16.942733228367349</v>
      </c>
      <c r="G22" s="3">
        <v>11.35797271142799</v>
      </c>
      <c r="H22" s="3">
        <f t="shared" si="0"/>
        <v>-1.4168977992970344</v>
      </c>
    </row>
    <row r="23" spans="1:10" ht="13.5" customHeight="1">
      <c r="A23" s="2" t="s">
        <v>1</v>
      </c>
      <c r="B23" s="3">
        <v>438.46000000000004</v>
      </c>
      <c r="C23" s="3">
        <v>12.527428571428572</v>
      </c>
      <c r="D23" s="3">
        <v>8.3635044947470529</v>
      </c>
      <c r="E23" s="3">
        <v>449.06</v>
      </c>
      <c r="F23" s="3">
        <v>12.830285714285715</v>
      </c>
      <c r="G23" s="3">
        <v>8.6010936404694913</v>
      </c>
      <c r="H23" s="3">
        <f t="shared" si="0"/>
        <v>2.4175523422889089</v>
      </c>
    </row>
    <row r="24" spans="1:10" ht="13.5" customHeight="1">
      <c r="A24" s="2" t="s">
        <v>12</v>
      </c>
      <c r="B24" s="3"/>
      <c r="C24" s="3"/>
      <c r="D24" s="3"/>
      <c r="E24" s="3"/>
      <c r="F24" s="3"/>
      <c r="G24" s="3"/>
      <c r="H24" s="3"/>
    </row>
    <row r="25" spans="1:10" ht="13.5" customHeight="1">
      <c r="A25" s="6" t="s">
        <v>14</v>
      </c>
      <c r="B25" s="7">
        <v>43.909591319436508</v>
      </c>
      <c r="C25" s="7">
        <v>1.2545597519839002</v>
      </c>
      <c r="D25" s="7">
        <v>0.83756343648819365</v>
      </c>
      <c r="E25" s="7">
        <v>46.150169515261908</v>
      </c>
      <c r="F25" s="7">
        <v>1.3185762718646259</v>
      </c>
      <c r="G25" s="7">
        <v>0.88393962838887485</v>
      </c>
      <c r="H25" s="7">
        <f t="shared" si="0"/>
        <v>5.1027079243928464</v>
      </c>
    </row>
    <row r="26" spans="1:10" ht="13.5" customHeight="1">
      <c r="A26" s="6" t="s">
        <v>15</v>
      </c>
      <c r="B26" s="7">
        <v>88.697374465261746</v>
      </c>
      <c r="C26" s="7">
        <v>2.5342106990074784</v>
      </c>
      <c r="D26" s="7">
        <v>1.691878141706151</v>
      </c>
      <c r="E26" s="7">
        <v>93.223342420829056</v>
      </c>
      <c r="F26" s="7">
        <v>2.6635240691665443</v>
      </c>
      <c r="G26" s="7">
        <v>1.7855580493455272</v>
      </c>
      <c r="H26" s="7">
        <f t="shared" si="0"/>
        <v>5.1027079243928464</v>
      </c>
    </row>
    <row r="27" spans="1:10" ht="13.5" customHeight="1">
      <c r="A27" s="6" t="s">
        <v>16</v>
      </c>
      <c r="B27" s="7">
        <v>353.90252411639437</v>
      </c>
      <c r="C27" s="7">
        <v>10.11150068903984</v>
      </c>
      <c r="D27" s="7">
        <v>6.7505937854075437</v>
      </c>
      <c r="E27" s="7">
        <v>93.223342420829056</v>
      </c>
      <c r="F27" s="7">
        <v>2.6635240691665443</v>
      </c>
      <c r="G27" s="7">
        <v>1.7855580493455272</v>
      </c>
      <c r="H27" s="7">
        <f t="shared" si="0"/>
        <v>-73.658469191881494</v>
      </c>
    </row>
    <row r="28" spans="1:10" ht="13.5" customHeight="1">
      <c r="A28" s="6" t="s">
        <v>17</v>
      </c>
      <c r="B28" s="7">
        <v>146.3240586553423</v>
      </c>
      <c r="C28" s="7">
        <v>4.1806873901526371</v>
      </c>
      <c r="D28" s="7">
        <v>2.7910913703726377</v>
      </c>
      <c r="E28" s="7">
        <v>145.42841417649331</v>
      </c>
      <c r="F28" s="7">
        <v>4.1550975478998087</v>
      </c>
      <c r="G28" s="7">
        <v>2.7854705569790221</v>
      </c>
      <c r="H28" s="7">
        <f t="shared" si="0"/>
        <v>-0.61209652539684356</v>
      </c>
    </row>
    <row r="29" spans="1:10" ht="13.5" customHeight="1">
      <c r="A29" s="6" t="s">
        <v>18</v>
      </c>
      <c r="B29" s="7">
        <v>218.7465</v>
      </c>
      <c r="C29" s="7">
        <v>6.2499000000000002</v>
      </c>
      <c r="D29" s="7">
        <v>4.1725296172060995</v>
      </c>
      <c r="E29" s="7">
        <v>227.92174999999997</v>
      </c>
      <c r="F29" s="7">
        <v>6.5120499999999995</v>
      </c>
      <c r="G29" s="7">
        <v>4.3655108770535724</v>
      </c>
      <c r="H29" s="7">
        <f t="shared" si="0"/>
        <v>4.1944671114737764</v>
      </c>
    </row>
    <row r="30" spans="1:10" ht="13.5" customHeight="1">
      <c r="A30" s="6" t="s">
        <v>19</v>
      </c>
      <c r="B30" s="7"/>
      <c r="C30" s="7"/>
      <c r="D30" s="7"/>
      <c r="E30" s="7"/>
      <c r="F30" s="7"/>
      <c r="G30" s="7"/>
      <c r="H30" s="7"/>
    </row>
    <row r="31" spans="1:10" ht="13.5" customHeight="1">
      <c r="A31" s="2" t="s">
        <v>20</v>
      </c>
      <c r="B31" s="3">
        <v>5242.5391805000863</v>
      </c>
      <c r="C31" s="3">
        <v>149.7868337285739</v>
      </c>
      <c r="D31" s="3">
        <v>100</v>
      </c>
      <c r="E31" s="3">
        <v>5220.9639700596035</v>
      </c>
      <c r="F31" s="3">
        <v>149.17039914456009</v>
      </c>
      <c r="G31" s="3">
        <v>100</v>
      </c>
      <c r="H31" s="3">
        <f t="shared" si="0"/>
        <v>-0.41154123407857179</v>
      </c>
      <c r="J31" s="5"/>
    </row>
    <row r="32" spans="1:10" ht="13.5" customHeight="1">
      <c r="A32" s="6" t="s">
        <v>21</v>
      </c>
      <c r="B32" s="7">
        <v>419.61265285025797</v>
      </c>
      <c r="C32" s="7">
        <v>11.988932938578799</v>
      </c>
      <c r="D32" s="3"/>
      <c r="E32" s="7">
        <v>417.92852815148808</v>
      </c>
      <c r="F32" s="7">
        <v>11.940815090042516</v>
      </c>
      <c r="G32" s="3"/>
      <c r="H32" s="7">
        <f t="shared" si="0"/>
        <v>-0.40135222027513073</v>
      </c>
    </row>
    <row r="33" spans="1:8" ht="13.5" customHeight="1">
      <c r="A33" s="2" t="s">
        <v>22</v>
      </c>
      <c r="B33" s="3">
        <v>5662.1518333503445</v>
      </c>
      <c r="C33" s="3">
        <v>161.77576666715271</v>
      </c>
      <c r="D33" s="3"/>
      <c r="E33" s="3">
        <v>5638.8924982110912</v>
      </c>
      <c r="F33" s="3">
        <v>161.11121423460261</v>
      </c>
      <c r="G33" s="3"/>
      <c r="H33" s="3">
        <f t="shared" si="0"/>
        <v>-0.41078614321599094</v>
      </c>
    </row>
    <row r="34" spans="1:8" ht="13.5" customHeight="1">
      <c r="A34" s="2" t="s">
        <v>23</v>
      </c>
      <c r="B34" s="3">
        <v>5763.0999999999995</v>
      </c>
      <c r="C34" s="3">
        <v>164.66</v>
      </c>
      <c r="D34" s="3"/>
      <c r="E34" s="3">
        <v>5088.6499999999996</v>
      </c>
      <c r="F34" s="3">
        <v>145.38999999999999</v>
      </c>
      <c r="G34" s="3"/>
      <c r="H34" s="3">
        <f t="shared" si="0"/>
        <v>-11.702902951536498</v>
      </c>
    </row>
    <row r="35" spans="1:8" ht="13.5" customHeight="1">
      <c r="A35" s="2" t="s">
        <v>24</v>
      </c>
      <c r="B35" s="3">
        <v>520.56081949991312</v>
      </c>
      <c r="C35" s="3">
        <v>14.87316627142609</v>
      </c>
      <c r="D35" s="3"/>
      <c r="E35" s="3">
        <v>-132.31397005960389</v>
      </c>
      <c r="F35" s="3">
        <v>-3.7803991445601111</v>
      </c>
      <c r="G35" s="3"/>
      <c r="H35" s="3">
        <f t="shared" si="0"/>
        <v>-125.41758140513031</v>
      </c>
    </row>
    <row r="36" spans="1:8" ht="13.5" customHeight="1">
      <c r="A36" s="2" t="s">
        <v>25</v>
      </c>
      <c r="B36" s="3">
        <v>100.94816664965492</v>
      </c>
      <c r="C36" s="3">
        <v>2.8842333328472836</v>
      </c>
      <c r="D36" s="3"/>
      <c r="E36" s="3">
        <v>-550.24249821109152</v>
      </c>
      <c r="F36" s="3">
        <v>-15.721214234602614</v>
      </c>
      <c r="G36" s="3"/>
      <c r="H36" s="3">
        <f t="shared" si="0"/>
        <v>-645.07428561900724</v>
      </c>
    </row>
    <row r="37" spans="1:8" ht="13.5" customHeight="1">
      <c r="A37" s="2" t="s">
        <v>26</v>
      </c>
      <c r="B37" s="3">
        <v>34.386929632881966</v>
      </c>
      <c r="C37" s="3">
        <v>0.98248370379662764</v>
      </c>
      <c r="D37" s="3"/>
      <c r="E37" s="3">
        <v>38.78459658993804</v>
      </c>
      <c r="F37" s="3"/>
      <c r="G37" s="3"/>
      <c r="H37" s="3">
        <f t="shared" si="0"/>
        <v>12.788774700172345</v>
      </c>
    </row>
    <row r="38" spans="1:8" ht="13.5" customHeight="1">
      <c r="A38" s="2" t="s">
        <v>27</v>
      </c>
      <c r="B38" s="3">
        <v>161.77576666715271</v>
      </c>
      <c r="C38" s="3">
        <v>4.6221647619186488</v>
      </c>
      <c r="D38" s="3"/>
      <c r="E38" s="3">
        <v>161.11121423460261</v>
      </c>
      <c r="F38" s="3"/>
      <c r="G38" s="3"/>
      <c r="H38" s="3">
        <f t="shared" si="0"/>
        <v>-0.41078614321599094</v>
      </c>
    </row>
    <row r="39" spans="1:8">
      <c r="A39" s="8"/>
      <c r="B39" s="8"/>
      <c r="C39" s="8"/>
      <c r="D39" s="8"/>
      <c r="E39" s="8"/>
      <c r="F39" s="8"/>
      <c r="G39" s="8"/>
      <c r="H39" s="8"/>
    </row>
    <row r="40" spans="1:8">
      <c r="A40" s="4" t="s">
        <v>30</v>
      </c>
    </row>
  </sheetData>
  <mergeCells count="9">
    <mergeCell ref="A3:I3"/>
    <mergeCell ref="A4:I4"/>
    <mergeCell ref="A1:I1"/>
    <mergeCell ref="A2:I2"/>
    <mergeCell ref="E7:G7"/>
    <mergeCell ref="H6:H7"/>
    <mergeCell ref="B7:D7"/>
    <mergeCell ref="B6:D6"/>
    <mergeCell ref="E6:G6"/>
  </mergeCells>
  <pageMargins left="0.511811024" right="0.511811024" top="0.78740157499999996" bottom="0.78740157499999996" header="0.31496062000000002" footer="0.31496062000000002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Custo_Feijao_media_2025</vt:lpstr>
      <vt:lpstr>Custo_Feijao_media_2025!Area_de_impressao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2022-05-31T19:54:46Z</cp:lastPrinted>
  <dcterms:created xsi:type="dcterms:W3CDTF">1999-07-19T11:40:25Z</dcterms:created>
  <dcterms:modified xsi:type="dcterms:W3CDTF">2025-08-25T18:30:06Z</dcterms:modified>
</cp:coreProperties>
</file>