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Custo_Milho_media_julho_2025" sheetId="7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38" i="7"/>
  <c r="H37"/>
  <c r="H36"/>
  <c r="H35"/>
  <c r="H34"/>
  <c r="H33"/>
  <c r="H32"/>
  <c r="H31"/>
  <c r="H29"/>
  <c r="H28"/>
  <c r="H27"/>
  <c r="H26"/>
  <c r="H25"/>
  <c r="H23"/>
  <c r="H22"/>
  <c r="H21"/>
  <c r="H20"/>
  <c r="H19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<sst xmlns="http://schemas.openxmlformats.org/spreadsheetml/2006/main" count="48" uniqueCount="39">
  <si>
    <t>Semente</t>
  </si>
  <si>
    <t>Colheita</t>
  </si>
  <si>
    <t>COMPONENTES DO CUSTO</t>
  </si>
  <si>
    <t>R$/saca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</si>
  <si>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</si>
  <si>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</si>
  <si>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</si>
  <si>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</si>
  <si>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</si>
  <si>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</si>
  <si>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</si>
  <si>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</si>
  <si>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</si>
  <si>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</si>
  <si>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</si>
  <si>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</si>
  <si>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</si>
  <si>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</si>
  <si>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</si>
  <si>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</si>
  <si>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</si>
  <si>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</si>
  <si>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</si>
  <si>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RECEITA BRUTA</t>
  </si>
  <si>
    <t>MARGEM BRUTA (RB - COE)</t>
  </si>
  <si>
    <t>LUCRO OPERACIONAL (RB - COT)</t>
  </si>
  <si>
    <t>PRODUTIVIDADE DE NIVELAMENTO (sacas) (COT/preço)</t>
  </si>
  <si>
    <t>PREÇO DE NIVELAMENTO (R$) (COT/produt. em sacas)</t>
  </si>
  <si>
    <t>R$/há</t>
  </si>
  <si>
    <t>Ano</t>
  </si>
  <si>
    <t>Especificação/Mês</t>
  </si>
  <si>
    <t>Fonte: Epagri/Cepa.</t>
  </si>
  <si>
    <t>MILHO: MÉDIA UTILIZAÇÃO DE TECNOLOGIA</t>
  </si>
  <si>
    <t>SISTEMA DE CULTIVO: Plantio direto e semente transgênica</t>
  </si>
  <si>
    <t>Rendimento médio esperado (saco kg/ha) - 140</t>
  </si>
  <si>
    <t>CUSTO DE PRODUÇÃO REFERENCIAL</t>
  </si>
  <si>
    <t>Variação (%)</t>
  </si>
  <si>
    <t>Julho</t>
  </si>
  <si>
    <t>jul-25/jul-24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</si>
</sst>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1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2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right" vertical="center"/>
    </xf>
    <xf numFmtId="2" fontId="9" fillId="0" borderId="0" xfId="2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readingOrder="1"/>
    </xf>
    <xf numFmtId="0" fontId="2" fillId="0" borderId="0" xfId="0" applyFont="1" applyFill="1"/>
    <xf numFmtId="2" fontId="2" fillId="0" borderId="0" xfId="0" applyNumberFormat="1" applyFont="1" applyFill="1"/>
    <xf numFmtId="2" fontId="7" fillId="0" borderId="0" xfId="0" applyNumberFormat="1" applyFont="1" applyFill="1" applyBorder="1" applyAlignment="1">
      <alignment vertical="center"/>
    </xf>
    <xf numFmtId="43" fontId="7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3" xfId="1"/>
    <cellStyle name="Separador de milhares" xfId="2" builtinId="3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do milho média utilização de tecnologia (%) - julho/2025</a:t>
            </a:r>
            <a:endParaRPr lang="pt-BR" sz="1800" b="0" i="0" baseline="0"/>
          </a:p>
        </c:rich>
      </c:tx>
      <c:layout>
        <c:manualLayout>
          <c:xMode val="edge"/>
          <c:yMode val="edge"/>
          <c:x val="0.13976090199745403"/>
          <c:y val="1.333333333333333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3657260941329533"/>
          <c:y val="0.38357655293088366"/>
          <c:w val="0.37157027114965735"/>
          <c:h val="0.57029151356080499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1C-4599-836B-F3D28D097F0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1C-4599-836B-F3D28D097F0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1C-4599-836B-F3D28D097F0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1C-4599-836B-F3D28D097F0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A1C-4599-836B-F3D28D097F00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A1C-4599-836B-F3D28D097F00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A1C-4599-836B-F3D28D097F00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A1C-4599-836B-F3D28D097F00}"/>
              </c:ext>
            </c:extLst>
          </c:dPt>
          <c:dLbls>
            <c:dLbl>
              <c:idx val="0"/>
              <c:layout>
                <c:manualLayout>
                  <c:x val="-0.14157359784555967"/>
                  <c:y val="-0.11357130358705161"/>
                </c:manualLayout>
              </c:layout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599-836B-F3D28D097F0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86669047112535E-2"/>
                  <c:y val="-1.8772003499562553E-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970883772450353"/>
                  <c:y val="-3.7440069991251095E-2"/>
                </c:manualLayout>
              </c:layout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1C-4599-836B-F3D28D097F0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180377905250533E-2"/>
                  <c:y val="-3.0212193550204092E-3"/>
                </c:manualLayout>
              </c:layout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A1C-4599-836B-F3D28D097F0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7904300423985819E-2"/>
                  <c:y val="1.8835097333375277E-2"/>
                </c:manualLayout>
              </c:layout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A1C-4599-836B-F3D28D097F00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[2]Custo_Milho_media_tecnologia!$N$8:$N$15</c:f>
              <c:strCache>
                <c:ptCount val="8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  <c:pt idx="7">
                  <c:v>8 - DESPESAS DE COMERCIALIZAÇÃO</c:v>
                </c:pt>
              </c:strCache>
            </c:strRef>
          </c:cat>
          <c:val>
            <c:numRef>
              <c:f>[2]Custo_Milho_media_tecnologia!$P$8:$P$15</c:f>
              <c:numCache>
                <c:formatCode>0.00</c:formatCode>
                <c:ptCount val="8"/>
                <c:pt idx="0">
                  <c:v>55.313884762771295</c:v>
                </c:pt>
                <c:pt idx="1">
                  <c:v>5.332117256803488</c:v>
                </c:pt>
                <c:pt idx="2">
                  <c:v>19.68687914326857</c:v>
                </c:pt>
                <c:pt idx="3">
                  <c:v>0.80332881162843339</c:v>
                </c:pt>
                <c:pt idx="4">
                  <c:v>1.6227241994894355</c:v>
                </c:pt>
                <c:pt idx="5">
                  <c:v>1.6227241994894355</c:v>
                </c:pt>
                <c:pt idx="6">
                  <c:v>2.5314497512035192</c:v>
                </c:pt>
                <c:pt idx="7">
                  <c:v>13.086891875345843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A1C-4599-836B-F3D28D097F00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977872113965901"/>
          <c:y val="0.33868171478565179"/>
          <c:w val="0.41022127886034104"/>
          <c:h val="0.6453445319335082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2076450</xdr:colOff>
      <xdr:row>4</xdr:row>
      <xdr:rowOff>28527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1876425" cy="628602"/>
        </a:xfrm>
        <a:prstGeom prst="rect">
          <a:avLst/>
        </a:prstGeom>
      </xdr:spPr>
    </xdr:pic>
    <xdr:clientData/>
  </xdr:twoCellAnchor>
  <xdr:twoCellAnchor>
    <xdr:from>
      <xdr:col>8</xdr:col>
      <xdr:colOff>133350</xdr:colOff>
      <xdr:row>5</xdr:row>
      <xdr:rowOff>28575</xdr:rowOff>
    </xdr:from>
    <xdr:to>
      <xdr:col>10</xdr:col>
      <xdr:colOff>480483</xdr:colOff>
      <xdr:row>21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GPA%20(PRECOS)/Custos/CUSTO_NOVA_VERSAO/Custo_2024/CUSTO_PRODUCAO_JULHO_2024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GPA%20(PRECOS)/Custos/CUSTO_NOVA_VERSAO/Custo_2025/CUSTO_PRODUCAO_JULHO_2025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PLANILHA_SISTEM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N8" t="str">
            <v>1 - INSUMOS</v>
          </cell>
          <cell r="P8">
            <v>51.179627693111854</v>
          </cell>
        </row>
        <row r="9">
          <cell r="N9" t="str">
            <v>2 - SERVIÇOS MÃO-DE-OBRA</v>
          </cell>
          <cell r="P9">
            <v>5.5538655473595089</v>
          </cell>
        </row>
        <row r="10">
          <cell r="N10" t="str">
            <v>3 - SERVIÇOS MECÂNICOS</v>
          </cell>
          <cell r="P10">
            <v>20.239937600763167</v>
          </cell>
        </row>
        <row r="11">
          <cell r="N11" t="str">
            <v xml:space="preserve">4 - DESPESAS GERAIS </v>
          </cell>
          <cell r="P11">
            <v>0.76973430841234547</v>
          </cell>
        </row>
        <row r="12">
          <cell r="N12" t="str">
            <v>5 - ASSISTÊNCIA TÉCNICA</v>
          </cell>
          <cell r="P12">
            <v>1.5548633029929375</v>
          </cell>
        </row>
        <row r="13">
          <cell r="N13" t="str">
            <v>6 - SEGURO DA PRODUÇÃO (PROAGRO)</v>
          </cell>
          <cell r="P13">
            <v>6.1417100468221024</v>
          </cell>
        </row>
        <row r="14">
          <cell r="N14" t="str">
            <v>7 - CUSTOS FINANCEIROS</v>
          </cell>
          <cell r="P14">
            <v>2.5631921549838577</v>
          </cell>
        </row>
        <row r="15">
          <cell r="N15" t="str">
            <v>8 - DESPESAS DE COMERCIALIZAÇÃO</v>
          </cell>
          <cell r="P15">
            <v>11.99706934555423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Custo_leite"/>
      <sheetName val="PLANILHA_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N8" t="str">
            <v>1 - INSUMOS</v>
          </cell>
          <cell r="P8">
            <v>55.313884762771295</v>
          </cell>
        </row>
        <row r="9">
          <cell r="N9" t="str">
            <v>2 - SERVIÇOS MÃO-DE-OBRA</v>
          </cell>
          <cell r="P9">
            <v>5.332117256803488</v>
          </cell>
        </row>
        <row r="10">
          <cell r="N10" t="str">
            <v>3 - SERVIÇOS MECÂNICOS</v>
          </cell>
          <cell r="P10">
            <v>19.68687914326857</v>
          </cell>
        </row>
        <row r="11">
          <cell r="N11" t="str">
            <v xml:space="preserve">4 - DESPESAS GERAIS </v>
          </cell>
          <cell r="P11">
            <v>0.80332881162843339</v>
          </cell>
        </row>
        <row r="12">
          <cell r="N12" t="str">
            <v>5 - ASSISTÊNCIA TÉCNICA</v>
          </cell>
          <cell r="P12">
            <v>1.6227241994894355</v>
          </cell>
        </row>
        <row r="13">
          <cell r="N13" t="str">
            <v>6 - SEGURO DA PRODUÇÃO (PROAGRO)</v>
          </cell>
          <cell r="P13">
            <v>1.6227241994894355</v>
          </cell>
        </row>
        <row r="14">
          <cell r="N14" t="str">
            <v>7 - CUSTOS FINANCEIROS</v>
          </cell>
          <cell r="P14">
            <v>2.5314497512035192</v>
          </cell>
        </row>
        <row r="15">
          <cell r="N15" t="str">
            <v>8 - DESPESAS DE COMERCIALIZAÇÃO</v>
          </cell>
          <cell r="P15">
            <v>13.086891875345843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workbookViewId="0">
      <selection activeCell="A6" sqref="A6"/>
    </sheetView>
  </sheetViews>
  <sheetFormatPr defaultRowHeight="10.5"/>
  <cols>
    <col min="1" max="1" width="49" style="1" bestFit="1" customWidth="1"/>
    <col min="2" max="2" width="10.42578125" style="1" customWidth="1"/>
    <col min="3" max="3" width="9.85546875" style="1" customWidth="1"/>
    <col min="4" max="4" width="9.42578125" style="1" customWidth="1"/>
    <col min="5" max="5" width="9.7109375" style="1" customWidth="1"/>
    <col min="6" max="6" width="9.42578125" style="1" customWidth="1"/>
    <col min="7" max="7" width="9.7109375" style="1" customWidth="1"/>
    <col min="8" max="8" width="14.85546875" style="1" bestFit="1" customWidth="1"/>
    <col min="9" max="9" width="9.140625" style="1"/>
    <col min="10" max="10" width="51.42578125" style="1" bestFit="1" customWidth="1"/>
    <col min="11" max="12" width="9.140625" style="1"/>
    <col min="13" max="13" width="3.28515625" style="1" customWidth="1"/>
    <col min="14" max="16384" width="9.140625" style="1"/>
  </cols>
  <sheetData>
    <row r="1" spans="1:9" ht="15">
      <c r="A1" s="24" t="s">
        <v>35</v>
      </c>
      <c r="B1" s="24"/>
      <c r="C1" s="24"/>
      <c r="D1" s="24"/>
      <c r="E1" s="24"/>
      <c r="F1" s="24"/>
      <c r="G1" s="24"/>
      <c r="H1" s="24"/>
      <c r="I1" s="24"/>
    </row>
    <row r="2" spans="1:9" ht="15">
      <c r="A2" s="24" t="s">
        <v>32</v>
      </c>
      <c r="B2" s="24"/>
      <c r="C2" s="24"/>
      <c r="D2" s="24"/>
      <c r="E2" s="24"/>
      <c r="F2" s="24"/>
      <c r="G2" s="24"/>
      <c r="H2" s="24"/>
      <c r="I2" s="24"/>
    </row>
    <row r="3" spans="1:9" ht="15">
      <c r="A3" s="24" t="s">
        <v>33</v>
      </c>
      <c r="B3" s="24"/>
      <c r="C3" s="24"/>
      <c r="D3" s="24"/>
      <c r="E3" s="24"/>
      <c r="F3" s="24"/>
      <c r="G3" s="24"/>
      <c r="H3" s="24"/>
      <c r="I3" s="24"/>
    </row>
    <row r="4" spans="1:9" ht="15">
      <c r="A4" s="24" t="s">
        <v>34</v>
      </c>
      <c r="B4" s="24"/>
      <c r="C4" s="24"/>
      <c r="D4" s="24"/>
      <c r="E4" s="24"/>
      <c r="F4" s="24"/>
      <c r="G4" s="24"/>
      <c r="H4" s="24"/>
      <c r="I4" s="24"/>
    </row>
    <row r="6" spans="1:9" ht="15.75" customHeight="1">
      <c r="A6" s="18" t="s">
        <v>29</v>
      </c>
      <c r="B6" s="25">
        <v>2024</v>
      </c>
      <c r="C6" s="25"/>
      <c r="D6" s="25"/>
      <c r="E6" s="26">
        <v>2025</v>
      </c>
      <c r="F6" s="26"/>
      <c r="G6" s="27"/>
      <c r="H6" s="28" t="s">
        <v>36</v>
      </c>
    </row>
    <row r="7" spans="1:9" ht="14.25" customHeight="1">
      <c r="A7" s="19" t="s">
        <v>30</v>
      </c>
      <c r="B7" s="30" t="s">
        <v>37</v>
      </c>
      <c r="C7" s="30"/>
      <c r="D7" s="30"/>
      <c r="E7" s="30" t="s">
        <v>37</v>
      </c>
      <c r="F7" s="30"/>
      <c r="G7" s="30"/>
      <c r="H7" s="29"/>
    </row>
    <row r="8" spans="1:9" ht="14.25" customHeight="1">
      <c r="A8" s="18" t="s">
        <v>2</v>
      </c>
      <c r="B8" s="20" t="s">
        <v>28</v>
      </c>
      <c r="C8" s="21" t="s">
        <v>3</v>
      </c>
      <c r="D8" s="21" t="s">
        <v>4</v>
      </c>
      <c r="E8" s="20" t="s">
        <v>28</v>
      </c>
      <c r="F8" s="21" t="s">
        <v>3</v>
      </c>
      <c r="G8" s="21" t="s">
        <v>4</v>
      </c>
      <c r="H8" s="22" t="s">
        <v>38</v>
      </c>
    </row>
    <row r="9" spans="1:9" ht="13.5" customHeight="1">
      <c r="A9" s="12" t="s">
        <v>5</v>
      </c>
      <c r="B9" s="14">
        <v>2773.1416666666664</v>
      </c>
      <c r="C9" s="7">
        <v>19.80815476190476</v>
      </c>
      <c r="D9" s="7">
        <v>51.179627693111854</v>
      </c>
      <c r="E9" s="14">
        <v>3095.2953809523815</v>
      </c>
      <c r="F9" s="7">
        <v>22.109252721088438</v>
      </c>
      <c r="G9" s="7">
        <v>55.313884762771295</v>
      </c>
      <c r="H9" s="13">
        <f>(E9/B9-1)*100</f>
        <v>11.616922357700755</v>
      </c>
    </row>
    <row r="10" spans="1:9" ht="13.5" customHeight="1">
      <c r="A10" s="2" t="s">
        <v>0</v>
      </c>
      <c r="B10" s="5">
        <v>868.60750000000007</v>
      </c>
      <c r="C10" s="6">
        <v>6.2043392857142861</v>
      </c>
      <c r="D10" s="7">
        <v>16.030558047501358</v>
      </c>
      <c r="E10" s="5">
        <v>902.04111111111115</v>
      </c>
      <c r="F10" s="6">
        <v>6.4431507936507941</v>
      </c>
      <c r="G10" s="7">
        <v>16.119753345133098</v>
      </c>
      <c r="H10" s="3">
        <f t="shared" ref="H10:H38" si="0">(E10/B10-1)*100</f>
        <v>3.849104585340446</v>
      </c>
    </row>
    <row r="11" spans="1:9" ht="13.5" customHeight="1">
      <c r="A11" s="2" t="s">
        <v>6</v>
      </c>
      <c r="B11" s="5">
        <v>1660.593095238095</v>
      </c>
      <c r="C11" s="6">
        <v>11.861379251700678</v>
      </c>
      <c r="D11" s="7">
        <v>30.647022972394588</v>
      </c>
      <c r="E11" s="5">
        <v>1939.0071111111113</v>
      </c>
      <c r="F11" s="6">
        <v>13.850050793650794</v>
      </c>
      <c r="G11" s="7">
        <v>34.650656140349824</v>
      </c>
      <c r="H11" s="3">
        <f t="shared" si="0"/>
        <v>16.765938427143556</v>
      </c>
    </row>
    <row r="12" spans="1:9" ht="13.5" customHeight="1">
      <c r="A12" s="2" t="s">
        <v>7</v>
      </c>
      <c r="B12" s="5">
        <v>243.94107142857143</v>
      </c>
      <c r="C12" s="6">
        <v>1.742436224489796</v>
      </c>
      <c r="D12" s="7">
        <v>4.5020466732159106</v>
      </c>
      <c r="E12" s="5">
        <v>254.24715873015873</v>
      </c>
      <c r="F12" s="6">
        <v>1.8160511337868481</v>
      </c>
      <c r="G12" s="7">
        <v>4.5434752772883664</v>
      </c>
      <c r="H12" s="3">
        <f t="shared" si="0"/>
        <v>4.2248266112928867</v>
      </c>
    </row>
    <row r="13" spans="1:9" ht="13.5" customHeight="1">
      <c r="A13" s="12" t="s">
        <v>8</v>
      </c>
      <c r="B13" s="14">
        <v>300.93333333333328</v>
      </c>
      <c r="C13" s="7">
        <v>2.1495238095238092</v>
      </c>
      <c r="D13" s="7">
        <v>5.5538655473595089</v>
      </c>
      <c r="E13" s="14">
        <v>298.37857142857138</v>
      </c>
      <c r="F13" s="7">
        <v>2.1312755102040812</v>
      </c>
      <c r="G13" s="7">
        <v>5.332117256803488</v>
      </c>
      <c r="H13" s="13">
        <f t="shared" si="0"/>
        <v>-0.84894613583138545</v>
      </c>
    </row>
    <row r="14" spans="1:9" ht="13.5" customHeight="1">
      <c r="A14" s="2" t="s">
        <v>9</v>
      </c>
      <c r="B14" s="8">
        <v>97.6</v>
      </c>
      <c r="C14" s="6">
        <v>0.69714285714285706</v>
      </c>
      <c r="D14" s="7">
        <v>1.8012536910355166</v>
      </c>
      <c r="E14" s="8">
        <v>96.771428571428572</v>
      </c>
      <c r="F14" s="6">
        <v>0.69122448979591833</v>
      </c>
      <c r="G14" s="7">
        <v>1.7293353265308613</v>
      </c>
      <c r="H14" s="3">
        <f t="shared" si="0"/>
        <v>-0.84894613583137435</v>
      </c>
    </row>
    <row r="15" spans="1:9" ht="13.5" customHeight="1">
      <c r="A15" s="2" t="s">
        <v>10</v>
      </c>
      <c r="B15" s="8">
        <v>32.533333333333331</v>
      </c>
      <c r="C15" s="6">
        <v>0.23238095238095235</v>
      </c>
      <c r="D15" s="7">
        <v>0.60041789701183879</v>
      </c>
      <c r="E15" s="8">
        <v>32.257142857142853</v>
      </c>
      <c r="F15" s="6">
        <v>0.23040816326530608</v>
      </c>
      <c r="G15" s="7">
        <v>0.57644510884362032</v>
      </c>
      <c r="H15" s="3">
        <f t="shared" si="0"/>
        <v>-0.84894613583138545</v>
      </c>
    </row>
    <row r="16" spans="1:9" ht="13.5" customHeight="1">
      <c r="A16" s="2" t="s">
        <v>11</v>
      </c>
      <c r="B16" s="8">
        <v>138.26666666666665</v>
      </c>
      <c r="C16" s="6">
        <v>0.98761904761904751</v>
      </c>
      <c r="D16" s="7">
        <v>2.551776062300315</v>
      </c>
      <c r="E16" s="8">
        <v>137.09285714285713</v>
      </c>
      <c r="F16" s="6">
        <v>0.97923469387755091</v>
      </c>
      <c r="G16" s="7">
        <v>2.4498917125853863</v>
      </c>
      <c r="H16" s="3">
        <f t="shared" si="0"/>
        <v>-0.84894613583138545</v>
      </c>
    </row>
    <row r="17" spans="1:8" ht="13.5" customHeight="1">
      <c r="A17" s="2" t="s">
        <v>1</v>
      </c>
      <c r="B17" s="8">
        <v>32.533333333333331</v>
      </c>
      <c r="C17" s="6">
        <v>0.23238095238095235</v>
      </c>
      <c r="D17" s="7">
        <v>0.60041789701183879</v>
      </c>
      <c r="E17" s="8">
        <v>32.257142857142853</v>
      </c>
      <c r="F17" s="6">
        <v>0.23040816326530608</v>
      </c>
      <c r="G17" s="7">
        <v>0.57644510884362032</v>
      </c>
      <c r="H17" s="3">
        <f t="shared" si="0"/>
        <v>-0.84894613583138545</v>
      </c>
    </row>
    <row r="18" spans="1:8" ht="13.5" customHeight="1">
      <c r="A18" s="2" t="s">
        <v>12</v>
      </c>
      <c r="B18" s="5"/>
      <c r="C18" s="9"/>
      <c r="D18" s="7"/>
      <c r="E18" s="5"/>
      <c r="F18" s="9"/>
      <c r="G18" s="7"/>
      <c r="H18" s="7"/>
    </row>
    <row r="19" spans="1:8" ht="13.5" customHeight="1">
      <c r="A19" s="12" t="s">
        <v>13</v>
      </c>
      <c r="B19" s="14">
        <v>1096.6905548428572</v>
      </c>
      <c r="C19" s="7">
        <v>7.8335039631632659</v>
      </c>
      <c r="D19" s="7">
        <v>20.239937600763167</v>
      </c>
      <c r="E19" s="14">
        <v>1101.6529816857142</v>
      </c>
      <c r="F19" s="7">
        <v>7.8689498691836723</v>
      </c>
      <c r="G19" s="7">
        <v>19.68687914326857</v>
      </c>
      <c r="H19" s="13">
        <f t="shared" si="0"/>
        <v>0.45249107151907886</v>
      </c>
    </row>
    <row r="20" spans="1:8" ht="13.5" customHeight="1">
      <c r="A20" s="2" t="s">
        <v>9</v>
      </c>
      <c r="B20" s="8">
        <v>54.859490099999995</v>
      </c>
      <c r="C20" s="10">
        <v>0.39185350071428565</v>
      </c>
      <c r="D20" s="7">
        <v>1.0124575720384361</v>
      </c>
      <c r="E20" s="8">
        <v>55.48637879999999</v>
      </c>
      <c r="F20" s="10">
        <v>0.3963312771428571</v>
      </c>
      <c r="G20" s="7">
        <v>0.99155873191731814</v>
      </c>
      <c r="H20" s="3">
        <f t="shared" si="0"/>
        <v>1.1427169644801172</v>
      </c>
    </row>
    <row r="21" spans="1:8" ht="13.5" customHeight="1">
      <c r="A21" s="2" t="s">
        <v>10</v>
      </c>
      <c r="B21" s="8">
        <v>268.84839999999997</v>
      </c>
      <c r="C21" s="10">
        <v>1.9203457142857141</v>
      </c>
      <c r="D21" s="7">
        <v>4.9617230822642719</v>
      </c>
      <c r="E21" s="8">
        <v>268.15028599999994</v>
      </c>
      <c r="F21" s="10">
        <v>1.9153591857142853</v>
      </c>
      <c r="G21" s="7">
        <v>4.7919284570328848</v>
      </c>
      <c r="H21" s="3">
        <f t="shared" si="0"/>
        <v>-0.2596682740161449</v>
      </c>
    </row>
    <row r="22" spans="1:8" ht="13.5" customHeight="1">
      <c r="A22" s="2" t="s">
        <v>11</v>
      </c>
      <c r="B22" s="8">
        <v>334.52266474285716</v>
      </c>
      <c r="C22" s="10">
        <v>2.3894476053061227</v>
      </c>
      <c r="D22" s="7">
        <v>6.1737723832285667</v>
      </c>
      <c r="E22" s="8">
        <v>328.95631688571427</v>
      </c>
      <c r="F22" s="10">
        <v>2.3496879777551021</v>
      </c>
      <c r="G22" s="7">
        <v>5.8785510152518796</v>
      </c>
      <c r="H22" s="3">
        <f t="shared" si="0"/>
        <v>-1.6639673313082248</v>
      </c>
    </row>
    <row r="23" spans="1:8" ht="13.5" customHeight="1">
      <c r="A23" s="2" t="s">
        <v>1</v>
      </c>
      <c r="B23" s="8">
        <v>438.46000000000004</v>
      </c>
      <c r="C23" s="10">
        <v>3.1318571428571431</v>
      </c>
      <c r="D23" s="7">
        <v>8.0919845632318932</v>
      </c>
      <c r="E23" s="8">
        <v>449.06</v>
      </c>
      <c r="F23" s="10">
        <v>3.2075714285714287</v>
      </c>
      <c r="G23" s="7">
        <v>8.0248409390664897</v>
      </c>
      <c r="H23" s="3">
        <f t="shared" si="0"/>
        <v>2.4175523422889089</v>
      </c>
    </row>
    <row r="24" spans="1:8" ht="13.5" customHeight="1">
      <c r="A24" s="2" t="s">
        <v>12</v>
      </c>
      <c r="B24" s="8"/>
      <c r="C24" s="9"/>
      <c r="D24" s="7"/>
      <c r="E24" s="8"/>
      <c r="F24" s="9"/>
      <c r="G24" s="7"/>
      <c r="H24" s="7"/>
    </row>
    <row r="25" spans="1:8" ht="13.5" customHeight="1">
      <c r="A25" s="12" t="s">
        <v>14</v>
      </c>
      <c r="B25" s="15">
        <v>41.707655548428576</v>
      </c>
      <c r="C25" s="7">
        <v>0.29791182534591842</v>
      </c>
      <c r="D25" s="7">
        <v>0.76973430841234547</v>
      </c>
      <c r="E25" s="15">
        <v>44.953269340666665</v>
      </c>
      <c r="F25" s="7">
        <v>0.32109478100476191</v>
      </c>
      <c r="G25" s="7">
        <v>0.80332881162843339</v>
      </c>
      <c r="H25" s="13">
        <f t="shared" si="0"/>
        <v>7.7818178690707507</v>
      </c>
    </row>
    <row r="26" spans="1:8" ht="13.5" customHeight="1">
      <c r="A26" s="12" t="s">
        <v>15</v>
      </c>
      <c r="B26" s="15">
        <v>84.24946420782571</v>
      </c>
      <c r="C26" s="7">
        <v>0.60178188719875503</v>
      </c>
      <c r="D26" s="7">
        <v>1.5548633029929375</v>
      </c>
      <c r="E26" s="15">
        <v>90.805604068146664</v>
      </c>
      <c r="F26" s="7">
        <v>0.64861145762961903</v>
      </c>
      <c r="G26" s="7">
        <v>1.6227241994894355</v>
      </c>
      <c r="H26" s="13">
        <f t="shared" si="0"/>
        <v>7.7818178690707507</v>
      </c>
    </row>
    <row r="27" spans="1:8" ht="13.5" customHeight="1">
      <c r="A27" s="12" t="s">
        <v>16</v>
      </c>
      <c r="B27" s="15">
        <v>332.78538362091155</v>
      </c>
      <c r="C27" s="7">
        <v>2.3770384544350827</v>
      </c>
      <c r="D27" s="7">
        <v>6.1417100468221024</v>
      </c>
      <c r="E27" s="15">
        <v>90.805604068146664</v>
      </c>
      <c r="F27" s="7">
        <v>0.64861145762961903</v>
      </c>
      <c r="G27" s="7">
        <v>1.6227241994894355</v>
      </c>
      <c r="H27" s="13">
        <f t="shared" si="0"/>
        <v>-72.713463830614998</v>
      </c>
    </row>
    <row r="28" spans="1:8" ht="13.5" customHeight="1">
      <c r="A28" s="12" t="s">
        <v>17</v>
      </c>
      <c r="B28" s="15">
        <v>138.88524174660068</v>
      </c>
      <c r="C28" s="7">
        <v>0.99203744104714775</v>
      </c>
      <c r="D28" s="7">
        <v>2.5631921549838577</v>
      </c>
      <c r="E28" s="15">
        <v>141.65674234630879</v>
      </c>
      <c r="F28" s="7">
        <v>1.0118338739022057</v>
      </c>
      <c r="G28" s="7">
        <v>2.5314497512035192</v>
      </c>
      <c r="H28" s="13">
        <f t="shared" si="0"/>
        <v>1.9955328333335576</v>
      </c>
    </row>
    <row r="29" spans="1:8" ht="13.5" customHeight="1">
      <c r="A29" s="12" t="s">
        <v>18</v>
      </c>
      <c r="B29" s="15">
        <v>650.05500000000006</v>
      </c>
      <c r="C29" s="7">
        <v>4.6432500000000001</v>
      </c>
      <c r="D29" s="7">
        <v>11.99706934555423</v>
      </c>
      <c r="E29" s="15">
        <v>732.32599999999991</v>
      </c>
      <c r="F29" s="7">
        <v>5.2308999999999992</v>
      </c>
      <c r="G29" s="7">
        <v>13.086891875345843</v>
      </c>
      <c r="H29" s="13">
        <f t="shared" si="0"/>
        <v>12.656006030258959</v>
      </c>
    </row>
    <row r="30" spans="1:8" ht="13.5" customHeight="1">
      <c r="A30" s="12" t="s">
        <v>19</v>
      </c>
      <c r="B30" s="16"/>
      <c r="C30" s="7"/>
      <c r="D30" s="7"/>
      <c r="E30" s="16"/>
      <c r="F30" s="7"/>
      <c r="G30" s="7"/>
      <c r="H30" s="7"/>
    </row>
    <row r="31" spans="1:8" ht="13.5" customHeight="1">
      <c r="A31" s="2" t="s">
        <v>20</v>
      </c>
      <c r="B31" s="8">
        <v>5418.4482999666234</v>
      </c>
      <c r="C31" s="10">
        <v>38.703202142618736</v>
      </c>
      <c r="D31" s="10">
        <v>100</v>
      </c>
      <c r="E31" s="8">
        <v>5595.8741538899349</v>
      </c>
      <c r="F31" s="10">
        <v>39.970529670642392</v>
      </c>
      <c r="G31" s="10">
        <v>100</v>
      </c>
      <c r="H31" s="3">
        <f t="shared" si="0"/>
        <v>3.2744771953329144</v>
      </c>
    </row>
    <row r="32" spans="1:8" ht="13.5" customHeight="1">
      <c r="A32" s="12" t="s">
        <v>21</v>
      </c>
      <c r="B32" s="17">
        <v>360.62064494412698</v>
      </c>
      <c r="C32" s="7">
        <v>2.5758617496009069</v>
      </c>
      <c r="D32" s="7"/>
      <c r="E32" s="17">
        <v>361.17381375714285</v>
      </c>
      <c r="F32" s="7">
        <v>2.5798129554081632</v>
      </c>
      <c r="G32" s="7"/>
      <c r="H32" s="13">
        <f t="shared" si="0"/>
        <v>0.15339355102688135</v>
      </c>
    </row>
    <row r="33" spans="1:10" ht="13.5" customHeight="1">
      <c r="A33" s="2" t="s">
        <v>22</v>
      </c>
      <c r="B33" s="8">
        <v>5779.0689449107504</v>
      </c>
      <c r="C33" s="10">
        <v>41.279063892219646</v>
      </c>
      <c r="D33" s="10"/>
      <c r="E33" s="8">
        <v>5957.0479676470777</v>
      </c>
      <c r="F33" s="10">
        <v>42.550342626050558</v>
      </c>
      <c r="G33" s="10"/>
      <c r="H33" s="3">
        <f t="shared" si="0"/>
        <v>3.0797179343752479</v>
      </c>
    </row>
    <row r="34" spans="1:10" ht="13.5" customHeight="1">
      <c r="A34" s="2" t="s">
        <v>23</v>
      </c>
      <c r="B34" s="8">
        <v>8057</v>
      </c>
      <c r="C34" s="10">
        <v>57.55</v>
      </c>
      <c r="D34" s="10"/>
      <c r="E34" s="8">
        <v>8397.1999999999989</v>
      </c>
      <c r="F34" s="10">
        <v>59.97999999999999</v>
      </c>
      <c r="G34" s="10"/>
      <c r="H34" s="3">
        <f t="shared" si="0"/>
        <v>4.2224152910512514</v>
      </c>
    </row>
    <row r="35" spans="1:10" ht="13.5" customHeight="1">
      <c r="A35" s="2" t="s">
        <v>24</v>
      </c>
      <c r="B35" s="8">
        <v>2638.5517000333766</v>
      </c>
      <c r="C35" s="10">
        <v>18.846797857381262</v>
      </c>
      <c r="D35" s="10"/>
      <c r="E35" s="8">
        <v>2801.325846110064</v>
      </c>
      <c r="F35" s="10">
        <v>20.009470329357601</v>
      </c>
      <c r="G35" s="10"/>
      <c r="H35" s="3">
        <f t="shared" si="0"/>
        <v>6.1690716946963153</v>
      </c>
      <c r="J35" s="11"/>
    </row>
    <row r="36" spans="1:10" ht="13.5" customHeight="1">
      <c r="A36" s="2" t="s">
        <v>25</v>
      </c>
      <c r="B36" s="8">
        <v>2277.9310550892496</v>
      </c>
      <c r="C36" s="10">
        <v>16.270936107780354</v>
      </c>
      <c r="D36" s="10"/>
      <c r="E36" s="8">
        <v>2440.1520323529212</v>
      </c>
      <c r="F36" s="10">
        <v>17.429657373949436</v>
      </c>
      <c r="G36" s="10"/>
      <c r="H36" s="3">
        <f t="shared" si="0"/>
        <v>7.121417344973846</v>
      </c>
    </row>
    <row r="37" spans="1:10" ht="13.5" customHeight="1">
      <c r="A37" s="2" t="s">
        <v>26</v>
      </c>
      <c r="B37" s="8">
        <v>100.41822667090791</v>
      </c>
      <c r="C37" s="10">
        <v>0.71727304764934219</v>
      </c>
      <c r="D37" s="10"/>
      <c r="E37" s="8">
        <v>99.317238540298064</v>
      </c>
      <c r="F37" s="10">
        <v>0.70940884671641469</v>
      </c>
      <c r="G37" s="10"/>
      <c r="H37" s="3">
        <f t="shared" si="0"/>
        <v>-1.0964026821724593</v>
      </c>
    </row>
    <row r="38" spans="1:10" ht="13.5" customHeight="1">
      <c r="A38" s="2" t="s">
        <v>27</v>
      </c>
      <c r="B38" s="8">
        <v>41.279063892219646</v>
      </c>
      <c r="C38" s="10">
        <v>0.29485045637299745</v>
      </c>
      <c r="D38" s="10"/>
      <c r="E38" s="8">
        <v>42.550342626050558</v>
      </c>
      <c r="F38" s="10">
        <v>0.303931018757504</v>
      </c>
      <c r="G38" s="10"/>
      <c r="H38" s="3">
        <f t="shared" si="0"/>
        <v>3.0797179343752701</v>
      </c>
    </row>
    <row r="39" spans="1:10">
      <c r="A39" s="23"/>
      <c r="B39" s="23"/>
      <c r="C39" s="23"/>
      <c r="D39" s="23"/>
      <c r="E39" s="23"/>
      <c r="F39" s="23"/>
      <c r="G39" s="23"/>
      <c r="H39" s="23"/>
    </row>
    <row r="40" spans="1:10">
      <c r="A40" s="4" t="s">
        <v>31</v>
      </c>
    </row>
  </sheetData>
  <mergeCells count="9">
    <mergeCell ref="A1:I1"/>
    <mergeCell ref="A2:I2"/>
    <mergeCell ref="A3:I3"/>
    <mergeCell ref="A4:I4"/>
    <mergeCell ref="B6:D6"/>
    <mergeCell ref="E6:G6"/>
    <mergeCell ref="H6:H7"/>
    <mergeCell ref="B7:D7"/>
    <mergeCell ref="E7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Custo_Milho_media_julho_2025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2022-05-31T20:01:52Z</cp:lastPrinted>
  <dcterms:created xsi:type="dcterms:W3CDTF">1999-07-19T11:40:25Z</dcterms:created>
  <dcterms:modified xsi:type="dcterms:W3CDTF">2025-08-25T17:29:10Z</dcterms:modified>
</cp:coreProperties>
</file>