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Milho_silagem_Julho_2025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4" i="7"/>
  <c r="H32"/>
  <c r="H29"/>
  <c r="H28"/>
  <c r="H27"/>
  <c r="H26"/>
  <c r="H24"/>
  <c r="H23"/>
  <c r="H22"/>
  <c r="H21"/>
  <c r="H20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<sst xmlns="http://schemas.openxmlformats.org/spreadsheetml/2006/main" count="44" uniqueCount="35">
  <si>
    <t>Semente</t>
  </si>
  <si>
    <t>Colheita</t>
  </si>
  <si>
    <t>COMPONENTES DO CUSTO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</si>
  <si>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</si>
  <si>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</si>
  <si>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</si>
  <si>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</si>
  <si>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</si>
  <si>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</si>
  <si>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</si>
  <si>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</si>
  <si>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</si>
  <si>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</si>
  <si>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</si>
  <si>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</si>
  <si>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</si>
  <si>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</si>
  <si>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</si>
  <si>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</si>
  <si>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</si>
  <si>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</si>
  <si>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</si>
  <si>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Ano</t>
  </si>
  <si>
    <t>Especificação/Mês</t>
  </si>
  <si>
    <t>Fonte: Epagri/Cepa.</t>
  </si>
  <si>
    <t>R$/t</t>
  </si>
  <si>
    <t>Outros</t>
  </si>
  <si>
    <t>MILHO SILAGEM</t>
  </si>
  <si>
    <t>SISTEMA DE CULTIVO: Plantio direto</t>
  </si>
  <si>
    <t>CUSTO DE PRODUÇÃO REFERENCIAL</t>
  </si>
  <si>
    <t>Variação (%)</t>
  </si>
  <si>
    <t>Julho</t>
  </si>
  <si>
    <t>R$/ha</t>
  </si>
  <si>
    <t>Jul-25/Jul-24</t>
  </si>
  <si>
    <t>Rendimento médio esperado: 45 t/ha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</si>
</sst>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2" fillId="0" borderId="0" xfId="0" applyFont="1" applyFill="1"/>
    <xf numFmtId="2" fontId="2" fillId="0" borderId="0" xfId="0" applyNumberFormat="1" applyFont="1" applyFill="1"/>
    <xf numFmtId="0" fontId="1" fillId="3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milho silagem (%) - julho -2025</a:t>
            </a:r>
            <a:endParaRPr lang="pt-BR" sz="1800" b="0" i="0" baseline="0"/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(%)</a:t>
            </a:r>
            <a:endParaRPr lang="pt-BR" sz="1800" b="0" i="0" baseline="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1707034942779824E-2"/>
          <c:y val="0.34673422919926811"/>
          <c:w val="0.4293711943725157"/>
          <c:h val="0.605454018563137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2C-4BD6-AC07-05394FA1B77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2C-4BD6-AC07-05394FA1B77D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D2C-4BD6-AC07-05394FA1B77D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D2C-4BD6-AC07-05394FA1B77D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D2C-4BD6-AC07-05394FA1B77D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D2C-4BD6-AC07-05394FA1B77D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D2C-4BD6-AC07-05394FA1B77D}"/>
              </c:ext>
            </c:extLst>
          </c:dPt>
          <c:dLbls>
            <c:dLbl>
              <c:idx val="0"/>
              <c:layout>
                <c:manualLayout>
                  <c:x val="-0.14711033604020976"/>
                  <c:y val="-2.8654131167358026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63150076039155E-2"/>
                  <c:y val="-1.087789893771165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108509926192114"/>
                  <c:y val="2.9048245940866229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111111111212E-2"/>
                  <c:y val="1.3888888888889055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8297E-2"/>
                  <c:y val="-4.1666666666666664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-6.0185185185185147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66666666666661E-2"/>
                  <c:y val="-5.0925925925925923E-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[1]Custo_Milho_Silagem!$N$7:$N$13</c:f>
              <c:strCache>
                <c:ptCount val="7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</c:strCache>
            </c:strRef>
          </c:cat>
          <c:val>
            <c:numRef>
              <c:f>[1]Custo_Milho_Silagem!$O$7:$O$13</c:f>
              <c:numCache>
                <c:formatCode>General</c:formatCode>
                <c:ptCount val="7"/>
                <c:pt idx="0">
                  <c:v>52.515309476766838</c:v>
                </c:pt>
                <c:pt idx="1">
                  <c:v>8.7546125184929426</c:v>
                </c:pt>
                <c:pt idx="2">
                  <c:v>31.159037106774406</c:v>
                </c:pt>
                <c:pt idx="3">
                  <c:v>0.92428959102034169</c:v>
                </c:pt>
                <c:pt idx="4">
                  <c:v>1.8670649738610903</c:v>
                </c:pt>
                <c:pt idx="5">
                  <c:v>1.8670649738610903</c:v>
                </c:pt>
                <c:pt idx="6">
                  <c:v>2.9126213592233006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D2C-4BD6-AC07-05394FA1B77D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613057595988429"/>
          <c:y val="0.30882469344328817"/>
          <c:w val="0.37558385738695427"/>
          <c:h val="0.6676036000231835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313" footer="0.314960620000003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238125</xdr:colOff>
      <xdr:row>5</xdr:row>
      <xdr:rowOff>9525</xdr:rowOff>
    </xdr:from>
    <xdr:to>
      <xdr:col>10</xdr:col>
      <xdr:colOff>457200</xdr:colOff>
      <xdr:row>22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5/CUSTO_PRODUCAO_JULHO_2025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N7" t="str">
            <v>1 - INSUMOS</v>
          </cell>
          <cell r="O7">
            <v>52.515309476766838</v>
          </cell>
        </row>
        <row r="8">
          <cell r="N8" t="str">
            <v>2 - SERVIÇOS MÃO-DE-OBRA</v>
          </cell>
          <cell r="O8">
            <v>8.7546125184929426</v>
          </cell>
        </row>
        <row r="9">
          <cell r="N9" t="str">
            <v>3 - SERVIÇOS MECÂNICOS</v>
          </cell>
          <cell r="O9">
            <v>31.159037106774406</v>
          </cell>
        </row>
        <row r="10">
          <cell r="N10" t="str">
            <v xml:space="preserve">4 - DESPESAS GERAIS </v>
          </cell>
          <cell r="O10">
            <v>0.92428959102034169</v>
          </cell>
        </row>
        <row r="11">
          <cell r="N11" t="str">
            <v>5 - ASSISTÊNCIA TÉCNICA</v>
          </cell>
          <cell r="O11">
            <v>1.8670649738610903</v>
          </cell>
        </row>
        <row r="12">
          <cell r="N12" t="str">
            <v>6 - SEGURO DA PRODUÇÃO (PROAGRO)</v>
          </cell>
          <cell r="O12">
            <v>1.8670649738610903</v>
          </cell>
        </row>
        <row r="13">
          <cell r="N13" t="str">
            <v>7 - CUSTOS FINANCEIROS</v>
          </cell>
          <cell r="O13">
            <v>2.9126213592233006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showGridLines="0" tabSelected="1" workbookViewId="0">
      <selection activeCell="A6" sqref="A6"/>
    </sheetView>
  </sheetViews>
  <sheetFormatPr defaultRowHeight="10.5"/>
  <cols>
    <col min="1" max="1" width="43.5703125" style="1" bestFit="1" customWidth="1"/>
    <col min="2" max="2" width="10.85546875" style="1" customWidth="1"/>
    <col min="3" max="3" width="10.5703125" style="1" customWidth="1"/>
    <col min="4" max="4" width="11.28515625" style="1" customWidth="1"/>
    <col min="5" max="5" width="10.5703125" style="1" customWidth="1"/>
    <col min="6" max="6" width="12" style="1" customWidth="1"/>
    <col min="7" max="7" width="10.7109375" style="1" customWidth="1"/>
    <col min="8" max="8" width="15.42578125" style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20" ht="15">
      <c r="A1" s="14" t="s">
        <v>29</v>
      </c>
      <c r="B1" s="14"/>
      <c r="C1" s="14"/>
      <c r="D1" s="14"/>
      <c r="E1" s="14"/>
      <c r="F1" s="14"/>
      <c r="G1" s="14"/>
      <c r="H1" s="14"/>
      <c r="I1" s="14"/>
    </row>
    <row r="2" spans="1:20" ht="15">
      <c r="A2" s="14" t="s">
        <v>27</v>
      </c>
      <c r="B2" s="14"/>
      <c r="C2" s="14"/>
      <c r="D2" s="14"/>
      <c r="E2" s="14"/>
      <c r="F2" s="14"/>
      <c r="G2" s="14"/>
      <c r="H2" s="14"/>
      <c r="I2" s="14"/>
    </row>
    <row r="3" spans="1:20" ht="15">
      <c r="A3" s="14" t="s">
        <v>28</v>
      </c>
      <c r="B3" s="14"/>
      <c r="C3" s="14"/>
      <c r="D3" s="14"/>
      <c r="E3" s="14"/>
      <c r="F3" s="14"/>
      <c r="G3" s="14"/>
      <c r="H3" s="14"/>
      <c r="I3" s="14"/>
    </row>
    <row r="4" spans="1:20" ht="15">
      <c r="A4" s="14" t="s">
        <v>34</v>
      </c>
      <c r="B4" s="14"/>
      <c r="C4" s="14"/>
      <c r="D4" s="14"/>
      <c r="E4" s="14"/>
      <c r="F4" s="14"/>
      <c r="G4" s="14"/>
      <c r="H4" s="14"/>
      <c r="I4" s="14"/>
    </row>
    <row r="6" spans="1:20" ht="13.5" customHeight="1">
      <c r="A6" s="9" t="s">
        <v>22</v>
      </c>
      <c r="B6" s="15">
        <v>2024</v>
      </c>
      <c r="C6" s="15"/>
      <c r="D6" s="15"/>
      <c r="E6" s="16">
        <v>2025</v>
      </c>
      <c r="F6" s="17"/>
      <c r="G6" s="18"/>
      <c r="H6" s="19" t="s">
        <v>30</v>
      </c>
    </row>
    <row r="7" spans="1:20" ht="14.25" customHeight="1">
      <c r="A7" s="10" t="s">
        <v>23</v>
      </c>
      <c r="B7" s="21" t="s">
        <v>31</v>
      </c>
      <c r="C7" s="21"/>
      <c r="D7" s="21"/>
      <c r="E7" s="21" t="s">
        <v>31</v>
      </c>
      <c r="F7" s="21"/>
      <c r="G7" s="21"/>
      <c r="H7" s="20"/>
    </row>
    <row r="8" spans="1:20" ht="13.5" customHeight="1">
      <c r="A8" s="9" t="s">
        <v>2</v>
      </c>
      <c r="B8" s="11" t="s">
        <v>32</v>
      </c>
      <c r="C8" s="13" t="s">
        <v>25</v>
      </c>
      <c r="D8" s="13" t="s">
        <v>3</v>
      </c>
      <c r="E8" s="11" t="s">
        <v>32</v>
      </c>
      <c r="F8" s="13" t="s">
        <v>25</v>
      </c>
      <c r="G8" s="13" t="s">
        <v>3</v>
      </c>
      <c r="H8" s="12" t="s">
        <v>33</v>
      </c>
      <c r="N8" s="2"/>
      <c r="O8" s="2"/>
      <c r="P8" s="2"/>
    </row>
    <row r="9" spans="1:20" ht="13.5" customHeight="1">
      <c r="A9" s="6" t="s">
        <v>4</v>
      </c>
      <c r="B9" s="7">
        <v>4341.855785714286</v>
      </c>
      <c r="C9" s="7">
        <v>108.54639464285715</v>
      </c>
      <c r="D9" s="7">
        <v>46.522263705173792</v>
      </c>
      <c r="E9" s="7">
        <v>5030.9296666666669</v>
      </c>
      <c r="F9" s="7">
        <v>111.79843703703705</v>
      </c>
      <c r="G9" s="7">
        <v>52.515309476766838</v>
      </c>
      <c r="H9" s="7">
        <f>(E9/B9-1)*100</f>
        <v>15.870492134252689</v>
      </c>
      <c r="N9" s="2"/>
      <c r="O9" s="2"/>
      <c r="P9" s="2"/>
      <c r="Q9" s="2"/>
      <c r="R9" s="2"/>
      <c r="S9" s="2"/>
      <c r="T9" s="2"/>
    </row>
    <row r="10" spans="1:20" ht="13.5" customHeight="1">
      <c r="A10" s="3" t="s">
        <v>0</v>
      </c>
      <c r="B10" s="4">
        <v>1042.329</v>
      </c>
      <c r="C10" s="4">
        <v>26.058225</v>
      </c>
      <c r="D10" s="4">
        <v>11.168382138600366</v>
      </c>
      <c r="E10" s="4">
        <v>1082.4493333333332</v>
      </c>
      <c r="F10" s="4">
        <v>24.054429629629627</v>
      </c>
      <c r="G10" s="4">
        <v>11.299136640601004</v>
      </c>
      <c r="H10" s="4">
        <f t="shared" ref="H10:H34" si="0">(E10/B10-1)*100</f>
        <v>3.849104585340446</v>
      </c>
      <c r="N10" s="2"/>
      <c r="O10" s="2"/>
      <c r="P10" s="2"/>
      <c r="Q10" s="2"/>
      <c r="R10" s="2"/>
      <c r="S10" s="2"/>
      <c r="T10" s="2"/>
    </row>
    <row r="11" spans="1:20" ht="13.5" customHeight="1">
      <c r="A11" s="3" t="s">
        <v>5</v>
      </c>
      <c r="B11" s="4">
        <v>2662.9432142857145</v>
      </c>
      <c r="C11" s="4">
        <v>66.573580357142859</v>
      </c>
      <c r="D11" s="4">
        <v>28.532994314209446</v>
      </c>
      <c r="E11" s="4">
        <v>3081.9923333333331</v>
      </c>
      <c r="F11" s="4">
        <v>68.48871851851851</v>
      </c>
      <c r="G11" s="4">
        <v>32.171346433721965</v>
      </c>
      <c r="H11" s="4">
        <f t="shared" si="0"/>
        <v>15.736314495914661</v>
      </c>
      <c r="N11" s="2"/>
      <c r="O11" s="2"/>
      <c r="P11" s="2"/>
      <c r="Q11" s="2"/>
      <c r="R11" s="2"/>
      <c r="S11" s="2"/>
      <c r="T11" s="2"/>
    </row>
    <row r="12" spans="1:20" ht="13.5" customHeight="1">
      <c r="A12" s="3" t="s">
        <v>6</v>
      </c>
      <c r="B12" s="4">
        <v>137.46357142857141</v>
      </c>
      <c r="C12" s="4">
        <v>3.4365892857142852</v>
      </c>
      <c r="D12" s="4">
        <v>1.4728993397008743</v>
      </c>
      <c r="E12" s="4">
        <v>138.88799999999998</v>
      </c>
      <c r="F12" s="4">
        <v>3.0863999999999994</v>
      </c>
      <c r="G12" s="4">
        <v>1.4497810118346961</v>
      </c>
      <c r="H12" s="4">
        <f t="shared" si="0"/>
        <v>1.0362225836455297</v>
      </c>
      <c r="N12" s="2"/>
      <c r="O12" s="2"/>
      <c r="P12" s="2"/>
      <c r="Q12" s="2"/>
      <c r="R12" s="2"/>
      <c r="S12" s="2"/>
      <c r="T12" s="2"/>
    </row>
    <row r="13" spans="1:20" ht="13.5" customHeight="1">
      <c r="A13" s="3" t="s">
        <v>26</v>
      </c>
      <c r="B13" s="4">
        <v>499.12</v>
      </c>
      <c r="C13" s="4">
        <v>12.478</v>
      </c>
      <c r="D13" s="4"/>
      <c r="E13" s="4">
        <v>727.6</v>
      </c>
      <c r="F13" s="4">
        <v>16.16888888888889</v>
      </c>
      <c r="G13" s="4"/>
      <c r="H13" s="4">
        <f t="shared" si="0"/>
        <v>45.7765667574932</v>
      </c>
      <c r="N13" s="2"/>
      <c r="O13" s="2"/>
      <c r="P13" s="2"/>
      <c r="Q13" s="2"/>
      <c r="R13" s="2"/>
      <c r="S13" s="2"/>
      <c r="T13" s="2"/>
    </row>
    <row r="14" spans="1:20" ht="13.5" customHeight="1">
      <c r="A14" s="6" t="s">
        <v>7</v>
      </c>
      <c r="B14" s="7">
        <v>845.86666666666656</v>
      </c>
      <c r="C14" s="7">
        <v>21.146666666666665</v>
      </c>
      <c r="D14" s="7">
        <v>9.063320862834507</v>
      </c>
      <c r="E14" s="7">
        <v>838.68571428571431</v>
      </c>
      <c r="F14" s="7">
        <v>18.637460317460317</v>
      </c>
      <c r="G14" s="7">
        <v>8.7546125184929426</v>
      </c>
      <c r="H14" s="7">
        <f t="shared" si="0"/>
        <v>-0.84894613583136325</v>
      </c>
      <c r="N14" s="2"/>
      <c r="O14" s="2"/>
      <c r="P14" s="2"/>
      <c r="Q14" s="2"/>
      <c r="R14" s="2"/>
      <c r="S14" s="2"/>
      <c r="T14" s="2"/>
    </row>
    <row r="15" spans="1:20" ht="13.5" customHeight="1">
      <c r="A15" s="3" t="s">
        <v>8</v>
      </c>
      <c r="B15" s="4">
        <v>97.6</v>
      </c>
      <c r="C15" s="4">
        <v>2.44</v>
      </c>
      <c r="D15" s="4">
        <v>1.0457677918655202</v>
      </c>
      <c r="E15" s="4">
        <v>96.771428571428558</v>
      </c>
      <c r="F15" s="4">
        <v>2.1504761904761902</v>
      </c>
      <c r="G15" s="4">
        <v>1.0101475982876471</v>
      </c>
      <c r="H15" s="4">
        <f t="shared" si="0"/>
        <v>-0.84894613583138545</v>
      </c>
      <c r="N15" s="2"/>
      <c r="O15" s="2"/>
      <c r="P15" s="2"/>
      <c r="Q15" s="2"/>
      <c r="R15" s="2"/>
      <c r="S15" s="2"/>
      <c r="T15" s="2"/>
    </row>
    <row r="16" spans="1:20" ht="13.5" customHeight="1">
      <c r="A16" s="3" t="s">
        <v>9</v>
      </c>
      <c r="B16" s="4">
        <v>32.533333333333331</v>
      </c>
      <c r="C16" s="4">
        <v>0.81333333333333324</v>
      </c>
      <c r="D16" s="4">
        <v>0.34858926395517337</v>
      </c>
      <c r="E16" s="4">
        <v>32.25714285714286</v>
      </c>
      <c r="F16" s="4">
        <v>0.71682539682539692</v>
      </c>
      <c r="G16" s="4">
        <v>0.3367158660958825</v>
      </c>
      <c r="H16" s="4">
        <f t="shared" si="0"/>
        <v>-0.84894613583136325</v>
      </c>
      <c r="N16" s="2"/>
      <c r="O16" s="2"/>
      <c r="P16" s="2"/>
      <c r="Q16" s="2"/>
      <c r="R16" s="2"/>
      <c r="S16" s="2"/>
      <c r="T16" s="2"/>
    </row>
    <row r="17" spans="1:20" ht="13.5" customHeight="1">
      <c r="A17" s="3" t="s">
        <v>10</v>
      </c>
      <c r="B17" s="4">
        <v>146.39999999999998</v>
      </c>
      <c r="C17" s="4">
        <v>3.6599999999999993</v>
      </c>
      <c r="D17" s="4">
        <v>1.5686516877982799</v>
      </c>
      <c r="E17" s="4">
        <v>145.15714285714287</v>
      </c>
      <c r="F17" s="4">
        <v>3.225714285714286</v>
      </c>
      <c r="G17" s="4">
        <v>1.515221397431471</v>
      </c>
      <c r="H17" s="4">
        <f t="shared" si="0"/>
        <v>-0.84894613583135214</v>
      </c>
      <c r="N17" s="2"/>
      <c r="O17" s="2"/>
      <c r="P17" s="2"/>
      <c r="Q17" s="2"/>
      <c r="R17" s="2"/>
      <c r="S17" s="2"/>
      <c r="T17" s="2"/>
    </row>
    <row r="18" spans="1:20" ht="13.5" customHeight="1">
      <c r="A18" s="3" t="s">
        <v>1</v>
      </c>
      <c r="B18" s="4">
        <v>569.33333333333326</v>
      </c>
      <c r="C18" s="4">
        <v>14.233333333333331</v>
      </c>
      <c r="D18" s="4">
        <v>6.1003121192155332</v>
      </c>
      <c r="E18" s="4">
        <v>564.5</v>
      </c>
      <c r="F18" s="4">
        <v>12.544444444444444</v>
      </c>
      <c r="G18" s="4">
        <v>5.8925276566779416</v>
      </c>
      <c r="H18" s="4">
        <f t="shared" si="0"/>
        <v>-0.84894613583136325</v>
      </c>
      <c r="N18" s="2"/>
      <c r="O18" s="2"/>
      <c r="P18" s="2"/>
      <c r="Q18" s="2"/>
      <c r="R18" s="2"/>
      <c r="S18" s="2"/>
      <c r="T18" s="2"/>
    </row>
    <row r="19" spans="1:20" ht="13.5" customHeight="1">
      <c r="A19" s="3" t="s">
        <v>11</v>
      </c>
      <c r="B19" s="4"/>
      <c r="C19" s="4"/>
      <c r="D19" s="4"/>
      <c r="E19" s="4"/>
      <c r="F19" s="4"/>
      <c r="G19" s="4"/>
      <c r="H19" s="4"/>
      <c r="N19" s="2"/>
      <c r="O19" s="2"/>
      <c r="P19" s="2"/>
      <c r="Q19" s="2"/>
      <c r="R19" s="2"/>
      <c r="S19" s="2"/>
      <c r="T19" s="2"/>
    </row>
    <row r="20" spans="1:20" ht="13.5" customHeight="1">
      <c r="A20" s="6" t="s">
        <v>12</v>
      </c>
      <c r="B20" s="7">
        <v>2975.4367174357139</v>
      </c>
      <c r="C20" s="7">
        <v>74.385917935892849</v>
      </c>
      <c r="D20" s="7">
        <v>31.881310305618221</v>
      </c>
      <c r="E20" s="7">
        <v>2985.013812678571</v>
      </c>
      <c r="F20" s="7">
        <v>66.333640281746028</v>
      </c>
      <c r="G20" s="7">
        <v>31.159037106774406</v>
      </c>
      <c r="H20" s="7">
        <f t="shared" si="0"/>
        <v>0.32187191838886076</v>
      </c>
      <c r="N20" s="2"/>
      <c r="O20" s="2"/>
      <c r="P20" s="2"/>
      <c r="Q20" s="2"/>
      <c r="R20" s="2"/>
      <c r="S20" s="2"/>
      <c r="T20" s="2"/>
    </row>
    <row r="21" spans="1:20" ht="13.5" customHeight="1">
      <c r="A21" s="3" t="s">
        <v>8</v>
      </c>
      <c r="B21" s="4">
        <v>54.859490099999995</v>
      </c>
      <c r="C21" s="4">
        <v>1.3714872524999999</v>
      </c>
      <c r="D21" s="4">
        <v>0.58781032607321071</v>
      </c>
      <c r="E21" s="4">
        <v>55.48637879999999</v>
      </c>
      <c r="F21" s="4">
        <v>1.2330306399999997</v>
      </c>
      <c r="G21" s="4">
        <v>0.57919401531959014</v>
      </c>
      <c r="H21" s="4">
        <f t="shared" si="0"/>
        <v>1.1427169644801172</v>
      </c>
      <c r="N21" s="2"/>
      <c r="O21" s="2"/>
      <c r="P21" s="2"/>
      <c r="Q21" s="2"/>
      <c r="R21" s="2"/>
      <c r="S21" s="2"/>
      <c r="T21" s="2"/>
    </row>
    <row r="22" spans="1:20" ht="13.5" customHeight="1">
      <c r="A22" s="3" t="s">
        <v>9</v>
      </c>
      <c r="B22" s="4">
        <v>268.84839999999997</v>
      </c>
      <c r="C22" s="4">
        <v>6.7212099999999992</v>
      </c>
      <c r="D22" s="4">
        <v>2.8806659591657588</v>
      </c>
      <c r="E22" s="4">
        <v>268.15028599999994</v>
      </c>
      <c r="F22" s="4">
        <v>5.9588952444444434</v>
      </c>
      <c r="G22" s="4">
        <v>2.7990841034563325</v>
      </c>
      <c r="H22" s="4">
        <f t="shared" si="0"/>
        <v>-0.2596682740161449</v>
      </c>
      <c r="N22" s="2"/>
      <c r="O22" s="2"/>
      <c r="P22" s="2"/>
      <c r="Q22" s="2"/>
      <c r="R22" s="2"/>
      <c r="S22" s="2"/>
      <c r="T22" s="2"/>
    </row>
    <row r="23" spans="1:20" ht="13.5" customHeight="1">
      <c r="A23" s="3" t="s">
        <v>10</v>
      </c>
      <c r="B23" s="4">
        <v>1579.4121573357143</v>
      </c>
      <c r="C23" s="4">
        <v>39.485303933392856</v>
      </c>
      <c r="D23" s="4">
        <v>16.923138977689831</v>
      </c>
      <c r="E23" s="4">
        <v>1580.1804778785713</v>
      </c>
      <c r="F23" s="4">
        <v>35.115121730634918</v>
      </c>
      <c r="G23" s="4">
        <v>16.494698261190521</v>
      </c>
      <c r="H23" s="4">
        <f t="shared" si="0"/>
        <v>4.8645981309469732E-2</v>
      </c>
      <c r="N23" s="2"/>
      <c r="O23" s="2"/>
      <c r="P23" s="2"/>
      <c r="Q23" s="2"/>
      <c r="R23" s="2"/>
      <c r="S23" s="2"/>
      <c r="T23" s="2"/>
    </row>
    <row r="24" spans="1:20" ht="13.5" customHeight="1">
      <c r="A24" s="3" t="s">
        <v>1</v>
      </c>
      <c r="B24" s="4">
        <v>1072.3166699999999</v>
      </c>
      <c r="C24" s="4">
        <v>26.807916749999997</v>
      </c>
      <c r="D24" s="4">
        <v>11.489695042689421</v>
      </c>
      <c r="E24" s="4">
        <v>1081.1966699999998</v>
      </c>
      <c r="F24" s="4">
        <v>24.026592666666662</v>
      </c>
      <c r="G24" s="4">
        <v>11.28606072680796</v>
      </c>
      <c r="H24" s="4">
        <f t="shared" si="0"/>
        <v>0.82811358327572471</v>
      </c>
      <c r="N24" s="2"/>
      <c r="O24" s="2"/>
      <c r="P24" s="2"/>
      <c r="Q24" s="2"/>
      <c r="R24" s="2"/>
      <c r="S24" s="2"/>
      <c r="T24" s="2"/>
    </row>
    <row r="25" spans="1:20" ht="13.5" customHeight="1">
      <c r="A25" s="3" t="s">
        <v>11</v>
      </c>
      <c r="B25" s="4"/>
      <c r="C25" s="4"/>
      <c r="D25" s="4"/>
      <c r="E25" s="4"/>
      <c r="F25" s="4"/>
      <c r="G25" s="4"/>
      <c r="H25" s="4"/>
      <c r="N25" s="2"/>
      <c r="O25" s="2"/>
      <c r="P25" s="2"/>
      <c r="Q25" s="2"/>
      <c r="R25" s="2"/>
      <c r="S25" s="2"/>
      <c r="T25" s="2"/>
    </row>
    <row r="26" spans="1:20" ht="13.5" customHeight="1">
      <c r="A26" s="6" t="s">
        <v>13</v>
      </c>
      <c r="B26" s="7">
        <v>81.631591698166673</v>
      </c>
      <c r="C26" s="7">
        <v>2.0407897924541669</v>
      </c>
      <c r="D26" s="7">
        <v>0.87466894873626522</v>
      </c>
      <c r="E26" s="7">
        <v>88.546291936309515</v>
      </c>
      <c r="F26" s="7">
        <v>1.9676953763624336</v>
      </c>
      <c r="G26" s="7">
        <v>0.92428959102034169</v>
      </c>
      <c r="H26" s="7">
        <f t="shared" si="0"/>
        <v>8.4706179241365263</v>
      </c>
      <c r="N26" s="2"/>
      <c r="O26" s="2"/>
      <c r="P26" s="2"/>
      <c r="Q26" s="2"/>
      <c r="R26" s="2"/>
      <c r="S26" s="2"/>
      <c r="T26" s="2"/>
    </row>
    <row r="27" spans="1:20" ht="13.5" customHeight="1">
      <c r="A27" s="6" t="s">
        <v>14</v>
      </c>
      <c r="B27" s="7">
        <v>164.89581523029668</v>
      </c>
      <c r="C27" s="7">
        <v>4.1223953807574167</v>
      </c>
      <c r="D27" s="7">
        <v>1.7668312764472556</v>
      </c>
      <c r="E27" s="7">
        <v>178.86350971134522</v>
      </c>
      <c r="F27" s="7">
        <v>3.9747446602521159</v>
      </c>
      <c r="G27" s="7">
        <v>1.8670649738610903</v>
      </c>
      <c r="H27" s="7">
        <f t="shared" si="0"/>
        <v>8.4706179241365263</v>
      </c>
      <c r="N27" s="2"/>
      <c r="O27" s="2"/>
      <c r="P27" s="2"/>
      <c r="Q27" s="2"/>
      <c r="R27" s="2"/>
      <c r="S27" s="2"/>
      <c r="T27" s="2"/>
    </row>
    <row r="28" spans="1:20" ht="13.5" customHeight="1">
      <c r="A28" s="6" t="s">
        <v>15</v>
      </c>
      <c r="B28" s="7">
        <v>651.33847015967194</v>
      </c>
      <c r="C28" s="7">
        <v>16.283461753991798</v>
      </c>
      <c r="D28" s="7">
        <v>6.9789835419666604</v>
      </c>
      <c r="E28" s="7">
        <v>178.86350971134522</v>
      </c>
      <c r="F28" s="7">
        <v>3.9747446602521159</v>
      </c>
      <c r="G28" s="7">
        <v>1.8670649738610903</v>
      </c>
      <c r="H28" s="7">
        <f t="shared" si="0"/>
        <v>-72.539084069838864</v>
      </c>
      <c r="N28" s="2"/>
      <c r="O28" s="2"/>
      <c r="P28" s="2"/>
      <c r="Q28" s="2"/>
      <c r="R28" s="2"/>
      <c r="S28" s="2"/>
      <c r="T28" s="2"/>
    </row>
    <row r="29" spans="1:20" ht="13.5" customHeight="1">
      <c r="A29" s="6" t="s">
        <v>16</v>
      </c>
      <c r="B29" s="7">
        <v>271.83075140714408</v>
      </c>
      <c r="C29" s="7">
        <v>6.7957687851786019</v>
      </c>
      <c r="D29" s="7">
        <v>2.912621359223301</v>
      </c>
      <c r="E29" s="7">
        <v>279.02707514969853</v>
      </c>
      <c r="F29" s="7">
        <v>6.2006016699933006</v>
      </c>
      <c r="G29" s="7">
        <v>2.9126213592233006</v>
      </c>
      <c r="H29" s="7">
        <f t="shared" si="0"/>
        <v>2.6473545414940514</v>
      </c>
      <c r="N29" s="2"/>
      <c r="O29" s="2"/>
      <c r="P29" s="2"/>
      <c r="Q29" s="2"/>
      <c r="R29" s="2"/>
      <c r="S29" s="2"/>
      <c r="T29" s="2"/>
    </row>
    <row r="30" spans="1:20" ht="13.5" customHeight="1">
      <c r="A30" s="6" t="s">
        <v>17</v>
      </c>
      <c r="B30" s="7"/>
      <c r="C30" s="7"/>
      <c r="D30" s="7"/>
      <c r="E30" s="7"/>
      <c r="F30" s="7"/>
      <c r="G30" s="7"/>
      <c r="H30" s="7"/>
      <c r="N30" s="2"/>
      <c r="O30" s="2"/>
      <c r="P30" s="2"/>
      <c r="Q30" s="2"/>
      <c r="R30" s="2"/>
      <c r="S30" s="2"/>
      <c r="T30" s="2"/>
    </row>
    <row r="31" spans="1:20" ht="13.5" customHeight="1">
      <c r="A31" s="6" t="s">
        <v>18</v>
      </c>
      <c r="B31" s="7"/>
      <c r="C31" s="7"/>
      <c r="D31" s="7"/>
      <c r="E31" s="7"/>
      <c r="F31" s="7"/>
      <c r="G31" s="7"/>
      <c r="H31" s="7"/>
      <c r="N31" s="2"/>
      <c r="O31" s="2"/>
      <c r="P31" s="2"/>
      <c r="Q31" s="2"/>
      <c r="R31" s="2"/>
      <c r="S31" s="2"/>
      <c r="T31" s="2"/>
    </row>
    <row r="32" spans="1:20" ht="13.5" customHeight="1">
      <c r="A32" s="3" t="s">
        <v>19</v>
      </c>
      <c r="B32" s="4">
        <v>9332.8557983119463</v>
      </c>
      <c r="C32" s="4">
        <v>233.32139495779865</v>
      </c>
      <c r="D32" s="4">
        <v>100</v>
      </c>
      <c r="E32" s="4">
        <v>9579.9295801396511</v>
      </c>
      <c r="F32" s="4">
        <v>212.88732400310334</v>
      </c>
      <c r="G32" s="4">
        <v>100</v>
      </c>
      <c r="H32" s="4">
        <f t="shared" si="0"/>
        <v>2.6473545414940736</v>
      </c>
      <c r="N32" s="2"/>
      <c r="O32" s="2"/>
      <c r="P32" s="2"/>
      <c r="Q32" s="2"/>
      <c r="R32" s="2"/>
      <c r="S32" s="2"/>
      <c r="T32" s="2"/>
    </row>
    <row r="33" spans="1:20" ht="13.5" customHeight="1">
      <c r="A33" s="6" t="s">
        <v>20</v>
      </c>
      <c r="B33" s="7">
        <v>573.87800000000004</v>
      </c>
      <c r="C33" s="7">
        <v>14.346950000000001</v>
      </c>
      <c r="D33" s="7"/>
      <c r="E33" s="7">
        <v>573.87800000000004</v>
      </c>
      <c r="F33" s="7">
        <v>12.752844444444445</v>
      </c>
      <c r="G33" s="7"/>
      <c r="H33" s="4"/>
      <c r="N33" s="2"/>
      <c r="O33" s="2"/>
      <c r="P33" s="2"/>
      <c r="Q33" s="2"/>
      <c r="R33" s="2"/>
      <c r="S33" s="2"/>
      <c r="T33" s="2"/>
    </row>
    <row r="34" spans="1:20" ht="13.5" customHeight="1">
      <c r="A34" s="3" t="s">
        <v>21</v>
      </c>
      <c r="B34" s="4">
        <v>9906.7337983119469</v>
      </c>
      <c r="C34" s="4">
        <v>247.66834495779867</v>
      </c>
      <c r="D34" s="4"/>
      <c r="E34" s="4">
        <v>10153.807580139652</v>
      </c>
      <c r="F34" s="4">
        <v>225.64016844754781</v>
      </c>
      <c r="G34" s="4"/>
      <c r="H34" s="4">
        <f t="shared" si="0"/>
        <v>2.4939983939994859</v>
      </c>
      <c r="O34" s="2"/>
      <c r="P34" s="2"/>
      <c r="Q34" s="2"/>
      <c r="R34" s="2"/>
      <c r="S34" s="2"/>
      <c r="T34" s="2"/>
    </row>
    <row r="35" spans="1:20">
      <c r="A35" s="8"/>
      <c r="B35" s="8"/>
      <c r="C35" s="8"/>
      <c r="D35" s="8"/>
      <c r="E35" s="8"/>
      <c r="F35" s="8"/>
      <c r="G35" s="8"/>
      <c r="H35" s="8"/>
    </row>
    <row r="36" spans="1:20">
      <c r="A36" s="5" t="s">
        <v>24</v>
      </c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Custo_Milho_silagem_Julho_2025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2022-05-31T20:03:59Z</cp:lastPrinted>
  <dcterms:created xsi:type="dcterms:W3CDTF">1999-07-19T11:40:25Z</dcterms:created>
  <dcterms:modified xsi:type="dcterms:W3CDTF">2025-08-25T18:30:24Z</dcterms:modified>
</cp:coreProperties>
</file>