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435"/>
  </bookViews>
  <sheets>
    <sheet name="Custo_Trigo_media_2025" sheetId="6" r:id="rId1"/>
  </sheets>
  <externalReferences>
    <externalReference r:id="rId2"/>
    <externalReference r:id="rId3"/>
  </externalReferences>
  <definedNames>
    <definedName name="_xlnm.Print_Area" localSheetId="0">Custo_Trigo_media_2025!$A$1:$K$41</definedName>
  </definedNames>
  <calcPr calcId="125725"/>
</workbook>
</file>

<file path=xl/calcChain.xml><?xml version="1.0" encoding="utf-8"?>
<calcChain xmlns="http://schemas.openxmlformats.org/spreadsheetml/2006/main">
  <c r="H10" i="6"/>
  <c r="H11"/>
  <c r="H12"/>
  <c r="H13"/>
  <c r="H14"/>
  <c r="H15"/>
  <c r="H16"/>
  <c r="H17"/>
  <c r="H19"/>
  <c r="H20"/>
  <c r="H21"/>
  <c r="H22"/>
  <c r="H23"/>
  <c r="H25"/>
  <c r="H26"/>
  <c r="H27"/>
  <c r="H28"/>
  <c r="H29"/>
  <c r="H31"/>
  <c r="H32"/>
  <c r="H33"/>
  <c r="H34"/>
  <c r="H35"/>
  <c r="H36"/>
  <c r="H37"/>
  <c r="H38"/>
  <c r="H9"/>
</calcChain>
</file>

<file path=xl/sharedStrings.xml><?xml version="1.0" encoding="utf-8"?>
<sst xmlns="http://schemas.openxmlformats.org/spreadsheetml/2006/main" count="48" uniqueCount="39">
  <si>
    <t>Semente</t>
  </si>
  <si>
    <t>Colheita</t>
  </si>
  <si>
    <t>COMPONENTES DO CUSTO</t>
  </si>
  <si>
    <t>R$/saca</t>
  </si>
  <si>
    <t>% (COE)</t>
  </si>
  <si>
    <t>A - INSUMOS</t>
  </si>
  <si>
    <t>Fertilizantes</t>
  </si>
  <si>
    <t>Agrotóxicos</t>
  </si>
  <si>
    <t>B - SERVIÇOS MÃO-DE-OBRA</t>
  </si>
  <si>
    <t>Preparo do Solo</t>
  </si>
  <si>
    <t>Plantio</t>
  </si>
  <si>
    <t>Tratos Culturais</t>
  </si>
  <si>
    <t>Irrigação</t>
  </si>
  <si>
    <t>C - SERVIÇOS MECÂNICOS</t>
  </si>
  <si>
    <t xml:space="preserve">D - DESPESAS GERAIS </t>
  </si>
  <si>
    <t>E - ASSISTÊNCIA TÉCNICA</t>
  </si>
  <si>
    <t>F - SEGURO DA PRODUÇÃO (PROAGRO)</t>
  </si>
  <si>
    <t>G - CUSTOS FINANCEIROS</t>
  </si>
  <si>
    <t>H - DESPESAS DE COMERCIALIZAÇÃO</t>
  </si>
  <si>
    <t>I - ARRENDAMENTO</t>
  </si>
  <si>
    <t>CUSTO OPERACIONAL EFETIVO (COE=A+B+...+I)</t>
  </si>
  <si>
    <t>J - DEPRECIAÇÃO</t>
  </si>
  <si>
    <t>CUSTO OPERACIONAL TOTAL (COT=COE + J)</t>
  </si>
  <si>
    <t>RECEITA BRUTA</t>
  </si>
  <si>
    <t>MARGEM BRUTA (RB - COE)</t>
  </si>
  <si>
    <t>LUCRO OPERACIONAL (RB - COT)</t>
  </si>
  <si>
    <t>PRODUTIVIDADE DE NIVELAMENTO (sacas) (COT/preço)</t>
  </si>
  <si>
    <t>PREÇO DE NIVELAMENTO (R$) (COT/produt. em sacas)</t>
  </si>
  <si>
    <t>R$/há</t>
  </si>
  <si>
    <t>Ano</t>
  </si>
  <si>
    <t>Especificação/Mês</t>
  </si>
  <si>
    <t>Fonte: Epagri/Cepa.</t>
  </si>
  <si>
    <t>SISTEMA DE CULTIVO: Plantio direto</t>
  </si>
  <si>
    <t>Rendimento médio esperado (saco 60 kg/ha) - 60</t>
  </si>
  <si>
    <t>TRIGO: MÉDIA TECNOLOGIA</t>
  </si>
  <si>
    <t>CUSTO DE PRODUÇÃO REFERENCIAL</t>
  </si>
  <si>
    <t>Variação (%)</t>
  </si>
  <si>
    <t>Abril</t>
  </si>
  <si>
    <t>abr-25/abr-24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</si>
</sst>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i/>
      <sz val="8"/>
      <name val="Verdana"/>
      <family val="2"/>
    </font>
    <font>
      <sz val="10"/>
      <name val="MS Sans Serif"/>
      <family val="2"/>
    </font>
    <font>
      <b/>
      <sz val="18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/>
    <xf numFmtId="0" fontId="6" fillId="0" borderId="0" xfId="0" applyFont="1" applyAlignment="1">
      <alignment horizontal="center" vertical="center" readingOrder="1"/>
    </xf>
    <xf numFmtId="0" fontId="2" fillId="0" borderId="0" xfId="0" applyFont="1" applyFill="1"/>
    <xf numFmtId="2" fontId="2" fillId="0" borderId="0" xfId="0" applyNumberFormat="1" applyFont="1" applyFill="1"/>
    <xf numFmtId="0" fontId="1" fillId="2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2CC"/>
      <color rgb="FFFFCD69"/>
      <color rgb="FFFFC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Custo de produção referencial - Trigo média tecnologia (%) - abril - 2025</a:t>
            </a:r>
            <a:endParaRPr lang="pt-BR" sz="1400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4.5596019247594113E-2"/>
          <c:y val="0.16879301545640246"/>
          <c:w val="0.45924193886410575"/>
          <c:h val="0.83120698454359965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FC-41AE-B90B-7B1A9BB5AF3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FC-41AE-B90B-7B1A9BB5AF37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0FC-41AE-B90B-7B1A9BB5AF37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0FC-41AE-B90B-7B1A9BB5AF37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0FC-41AE-B90B-7B1A9BB5AF37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0FC-41AE-B90B-7B1A9BB5AF37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0FC-41AE-B90B-7B1A9BB5AF37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0FC-41AE-B90B-7B1A9BB5AF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[2]Custo_Trigo_media_tecnologia!$N$6:$N$13</c:f>
              <c:strCache>
                <c:ptCount val="8"/>
                <c:pt idx="0">
                  <c:v>1 - INSUMOS</c:v>
                </c:pt>
                <c:pt idx="1">
                  <c:v>2 - SERVIÇOS MÃO-DE-OBRA</c:v>
                </c:pt>
                <c:pt idx="2">
                  <c:v>3 - SERVIÇOS MECÂNICOS</c:v>
                </c:pt>
                <c:pt idx="3">
                  <c:v>4 - DESPESAS GERAIS </c:v>
                </c:pt>
                <c:pt idx="4">
                  <c:v>5 - ASSISTÊNCIA TÉCNICA</c:v>
                </c:pt>
                <c:pt idx="5">
                  <c:v>6 - SEGURO DA PRODUÇÃO (PROAGRO)</c:v>
                </c:pt>
                <c:pt idx="6">
                  <c:v>7 - CUSTOS FINANCEIROS</c:v>
                </c:pt>
                <c:pt idx="7">
                  <c:v>8 - DESPESAS DE COMERCIALIZAÇÃO</c:v>
                </c:pt>
              </c:strCache>
            </c:strRef>
          </c:cat>
          <c:val>
            <c:numRef>
              <c:f>[2]Custo_Trigo_media_tecnologia!$O$6:$O$13</c:f>
              <c:numCache>
                <c:formatCode>#,##0.00</c:formatCode>
                <c:ptCount val="8"/>
                <c:pt idx="0">
                  <c:v>57.374075514726087</c:v>
                </c:pt>
                <c:pt idx="1">
                  <c:v>4.5044072143962737</c:v>
                </c:pt>
                <c:pt idx="2">
                  <c:v>23.182505598691026</c:v>
                </c:pt>
                <c:pt idx="3">
                  <c:v>0.85060988327813369</c:v>
                </c:pt>
                <c:pt idx="4">
                  <c:v>1.7182319642218304</c:v>
                </c:pt>
                <c:pt idx="5">
                  <c:v>1.7182319642218304</c:v>
                </c:pt>
                <c:pt idx="6">
                  <c:v>2.6804418641860552</c:v>
                </c:pt>
                <c:pt idx="7">
                  <c:v>7.9714959962787812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0FC-41AE-B90B-7B1A9BB5AF37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9396762904634"/>
          <c:y val="0.29447344362853517"/>
          <c:w val="0.46342869641295076"/>
          <c:h val="0.6777486802913680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0</xdr:col>
      <xdr:colOff>2076450</xdr:colOff>
      <xdr:row>3</xdr:row>
      <xdr:rowOff>104727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5"/>
          <a:ext cx="1876425" cy="628602"/>
        </a:xfrm>
        <a:prstGeom prst="rect">
          <a:avLst/>
        </a:prstGeom>
      </xdr:spPr>
    </xdr:pic>
    <xdr:clientData/>
  </xdr:twoCellAnchor>
  <xdr:twoCellAnchor>
    <xdr:from>
      <xdr:col>8</xdr:col>
      <xdr:colOff>133350</xdr:colOff>
      <xdr:row>5</xdr:row>
      <xdr:rowOff>9525</xdr:rowOff>
    </xdr:from>
    <xdr:to>
      <xdr:col>10</xdr:col>
      <xdr:colOff>594783</xdr:colOff>
      <xdr:row>24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%20Drive\GPA%20(PRECOS)\Custos\CUSTO_NOVA_VERSAO\Custo_2024\CUSTO_PRODUCAO_ABRIL_2024_FINAL%20(trigo%20modific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u%20Drive/GPA%20(PRECOS)/Custos/CUSTO_NOVA_VERSAO/Custo_2025/CUSTO_PRODUCAO_ABRIL_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PLANILHA_SISTEM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N11" t="str">
            <v>1 - INSUMOS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">
          <cell r="N7" t="str">
            <v>1 - INSUMOS</v>
          </cell>
        </row>
      </sheetData>
      <sheetData sheetId="16">
        <row r="6">
          <cell r="N6" t="str">
            <v>1 - INSUMOS</v>
          </cell>
          <cell r="O6">
            <v>52.993203809360558</v>
          </cell>
        </row>
        <row r="7">
          <cell r="N7" t="str">
            <v>2 - SERVIÇOS MÃO-DE-OBRA</v>
          </cell>
          <cell r="O7">
            <v>4.7324109386187905</v>
          </cell>
        </row>
        <row r="8">
          <cell r="N8" t="str">
            <v>3 - SERVIÇOS MECÂNICOS</v>
          </cell>
          <cell r="O8">
            <v>23.387542086035641</v>
          </cell>
        </row>
        <row r="9">
          <cell r="N9" t="str">
            <v xml:space="preserve">4 - DESPESAS GERAIS </v>
          </cell>
          <cell r="O9">
            <v>0.81113156834014999</v>
          </cell>
        </row>
        <row r="10">
          <cell r="N10" t="str">
            <v>5 - ASSISTÊNCIA TÉCNICA</v>
          </cell>
          <cell r="O10">
            <v>1.638485768047103</v>
          </cell>
        </row>
        <row r="11">
          <cell r="N11" t="str">
            <v>6 - SEGURO DA PRODUÇÃO (PROAGRO)</v>
          </cell>
          <cell r="O11">
            <v>4.0962144201177573</v>
          </cell>
        </row>
        <row r="12">
          <cell r="N12" t="str">
            <v>7 - CUSTOS FINANCEIROS</v>
          </cell>
          <cell r="O12">
            <v>5.2595393154312013</v>
          </cell>
        </row>
        <row r="13">
          <cell r="N13" t="str">
            <v>8 - DESPESAS DE COMERCIALIZAÇÃO</v>
          </cell>
          <cell r="O13">
            <v>7.0814720940487756</v>
          </cell>
        </row>
      </sheetData>
      <sheetData sheetId="17"/>
      <sheetData sheetId="18">
        <row r="6">
          <cell r="M6" t="str">
            <v>1 - INSUMOS</v>
          </cell>
        </row>
      </sheetData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Custo_leite"/>
      <sheetName val="PLANILHA_SISTE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N6" t="str">
            <v>1 - INSUMOS</v>
          </cell>
          <cell r="O6">
            <v>57.374075514726087</v>
          </cell>
        </row>
        <row r="7">
          <cell r="N7" t="str">
            <v>2 - SERVIÇOS MÃO-DE-OBRA</v>
          </cell>
          <cell r="O7">
            <v>4.5044072143962737</v>
          </cell>
        </row>
        <row r="8">
          <cell r="N8" t="str">
            <v>3 - SERVIÇOS MECÂNICOS</v>
          </cell>
          <cell r="O8">
            <v>23.182505598691026</v>
          </cell>
        </row>
        <row r="9">
          <cell r="N9" t="str">
            <v xml:space="preserve">4 - DESPESAS GERAIS </v>
          </cell>
          <cell r="O9">
            <v>0.85060988327813369</v>
          </cell>
        </row>
        <row r="10">
          <cell r="N10" t="str">
            <v>5 - ASSISTÊNCIA TÉCNICA</v>
          </cell>
          <cell r="O10">
            <v>1.7182319642218304</v>
          </cell>
        </row>
        <row r="11">
          <cell r="N11" t="str">
            <v>6 - SEGURO DA PRODUÇÃO (PROAGRO)</v>
          </cell>
          <cell r="O11">
            <v>1.7182319642218304</v>
          </cell>
        </row>
        <row r="12">
          <cell r="N12" t="str">
            <v>7 - CUSTOS FINANCEIROS</v>
          </cell>
          <cell r="O12">
            <v>2.6804418641860552</v>
          </cell>
        </row>
        <row r="13">
          <cell r="N13" t="str">
            <v>8 - DESPESAS DE COMERCIALIZAÇÃO</v>
          </cell>
          <cell r="O13">
            <v>7.9714959962787812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showGridLines="0" tabSelected="1" zoomScaleNormal="100" workbookViewId="0">
      <selection activeCell="A2" sqref="A2:I2"/>
    </sheetView>
  </sheetViews>
  <sheetFormatPr defaultRowHeight="10.5"/>
  <cols>
    <col min="1" max="1" width="52.140625" style="1" customWidth="1"/>
    <col min="2" max="7" width="11.42578125" style="1" customWidth="1"/>
    <col min="8" max="8" width="15.42578125" style="1" customWidth="1"/>
    <col min="9" max="9" width="9.140625" style="1"/>
    <col min="10" max="10" width="51.42578125" style="1" bestFit="1" customWidth="1"/>
    <col min="11" max="16384" width="9.140625" style="1"/>
  </cols>
  <sheetData>
    <row r="1" spans="1:9" ht="15">
      <c r="A1" s="14" t="s">
        <v>35</v>
      </c>
      <c r="B1" s="14"/>
      <c r="C1" s="14"/>
      <c r="D1" s="14"/>
      <c r="E1" s="14"/>
      <c r="F1" s="14"/>
      <c r="G1" s="14"/>
      <c r="H1" s="14"/>
      <c r="I1" s="14"/>
    </row>
    <row r="2" spans="1:9" ht="15">
      <c r="A2" s="14" t="s">
        <v>34</v>
      </c>
      <c r="B2" s="14"/>
      <c r="C2" s="14"/>
      <c r="D2" s="14"/>
      <c r="E2" s="14"/>
      <c r="F2" s="14"/>
      <c r="G2" s="14"/>
      <c r="H2" s="14"/>
      <c r="I2" s="14"/>
    </row>
    <row r="3" spans="1:9" ht="15">
      <c r="A3" s="14" t="s">
        <v>32</v>
      </c>
      <c r="B3" s="14"/>
      <c r="C3" s="14"/>
      <c r="D3" s="14"/>
      <c r="E3" s="14"/>
      <c r="F3" s="14"/>
      <c r="G3" s="14"/>
      <c r="H3" s="14"/>
      <c r="I3" s="14"/>
    </row>
    <row r="4" spans="1:9" ht="15">
      <c r="A4" s="14" t="s">
        <v>33</v>
      </c>
      <c r="B4" s="14"/>
      <c r="C4" s="14"/>
      <c r="D4" s="14"/>
      <c r="E4" s="14"/>
      <c r="F4" s="14"/>
      <c r="G4" s="14"/>
      <c r="H4" s="14"/>
      <c r="I4" s="14"/>
    </row>
    <row r="6" spans="1:9" ht="13.5" customHeight="1">
      <c r="A6" s="9" t="s">
        <v>29</v>
      </c>
      <c r="B6" s="20">
        <v>2024</v>
      </c>
      <c r="C6" s="20"/>
      <c r="D6" s="20"/>
      <c r="E6" s="21">
        <v>2025</v>
      </c>
      <c r="F6" s="22"/>
      <c r="G6" s="23"/>
      <c r="H6" s="18" t="s">
        <v>36</v>
      </c>
    </row>
    <row r="7" spans="1:9" ht="13.5" customHeight="1">
      <c r="A7" s="10" t="s">
        <v>30</v>
      </c>
      <c r="B7" s="15" t="s">
        <v>37</v>
      </c>
      <c r="C7" s="16"/>
      <c r="D7" s="17"/>
      <c r="E7" s="15" t="s">
        <v>37</v>
      </c>
      <c r="F7" s="16"/>
      <c r="G7" s="17"/>
      <c r="H7" s="19"/>
    </row>
    <row r="8" spans="1:9" ht="13.5" customHeight="1">
      <c r="A8" s="9" t="s">
        <v>2</v>
      </c>
      <c r="B8" s="11" t="s">
        <v>28</v>
      </c>
      <c r="C8" s="12" t="s">
        <v>3</v>
      </c>
      <c r="D8" s="12" t="s">
        <v>4</v>
      </c>
      <c r="E8" s="11" t="s">
        <v>28</v>
      </c>
      <c r="F8" s="12" t="s">
        <v>3</v>
      </c>
      <c r="G8" s="12" t="s">
        <v>4</v>
      </c>
      <c r="H8" s="13" t="s">
        <v>38</v>
      </c>
    </row>
    <row r="9" spans="1:9" ht="13.5" customHeight="1">
      <c r="A9" s="6" t="s">
        <v>5</v>
      </c>
      <c r="B9" s="7">
        <v>2267.4539202380952</v>
      </c>
      <c r="C9" s="7">
        <v>37.790898670634917</v>
      </c>
      <c r="D9" s="7">
        <v>55.826142199746897</v>
      </c>
      <c r="E9" s="7">
        <v>2100.3396369047618</v>
      </c>
      <c r="F9" s="7">
        <v>35.005660615079364</v>
      </c>
      <c r="G9" s="7">
        <v>52.993203809360558</v>
      </c>
      <c r="H9" s="7">
        <f>(E9/B9-1)*100</f>
        <v>-7.3701291938839226</v>
      </c>
    </row>
    <row r="10" spans="1:9" ht="13.5" customHeight="1">
      <c r="A10" s="2" t="s">
        <v>0</v>
      </c>
      <c r="B10" s="3">
        <v>674.109375</v>
      </c>
      <c r="C10" s="3">
        <v>11.235156249999999</v>
      </c>
      <c r="D10" s="3">
        <v>16.596996962558269</v>
      </c>
      <c r="E10" s="3">
        <v>687.15000000000009</v>
      </c>
      <c r="F10" s="3">
        <v>11.452500000000002</v>
      </c>
      <c r="G10" s="3">
        <v>17.337329333681136</v>
      </c>
      <c r="H10" s="3">
        <f t="shared" ref="H10:H38" si="0">(E10/B10-1)*100</f>
        <v>1.9344969056394046</v>
      </c>
    </row>
    <row r="11" spans="1:9" ht="13.5" customHeight="1">
      <c r="A11" s="2" t="s">
        <v>6</v>
      </c>
      <c r="B11" s="3">
        <v>1269.5508571428572</v>
      </c>
      <c r="C11" s="3">
        <v>21.159180952380954</v>
      </c>
      <c r="D11" s="3">
        <v>31.257140905084206</v>
      </c>
      <c r="E11" s="3">
        <v>1036.0920833333332</v>
      </c>
      <c r="F11" s="3">
        <v>17.268201388888887</v>
      </c>
      <c r="G11" s="3">
        <v>26.141409690416641</v>
      </c>
      <c r="H11" s="3">
        <f t="shared" si="0"/>
        <v>-18.389084021015623</v>
      </c>
    </row>
    <row r="12" spans="1:9" ht="13.5" customHeight="1">
      <c r="A12" s="2" t="s">
        <v>7</v>
      </c>
      <c r="B12" s="3">
        <v>323.79368809523811</v>
      </c>
      <c r="C12" s="3">
        <v>5.3965614682539682</v>
      </c>
      <c r="D12" s="3">
        <v>7.9720043321044249</v>
      </c>
      <c r="E12" s="3">
        <v>377.09755357142853</v>
      </c>
      <c r="F12" s="3">
        <v>6.2849592261904759</v>
      </c>
      <c r="G12" s="3">
        <v>9.5144647852627813</v>
      </c>
      <c r="H12" s="3">
        <f t="shared" si="0"/>
        <v>16.462292946399891</v>
      </c>
    </row>
    <row r="13" spans="1:9" ht="13.5" customHeight="1">
      <c r="A13" s="6" t="s">
        <v>8</v>
      </c>
      <c r="B13" s="7">
        <v>171.89241666666669</v>
      </c>
      <c r="C13" s="7">
        <v>2.8648736111111117</v>
      </c>
      <c r="D13" s="7">
        <v>4.2320994531539746</v>
      </c>
      <c r="E13" s="7">
        <v>187.565</v>
      </c>
      <c r="F13" s="7">
        <v>3.1260833333333333</v>
      </c>
      <c r="G13" s="7">
        <v>4.7324109386187905</v>
      </c>
      <c r="H13" s="7">
        <f t="shared" si="0"/>
        <v>9.1176700154990122</v>
      </c>
    </row>
    <row r="14" spans="1:9" ht="13.5" customHeight="1">
      <c r="A14" s="2" t="s">
        <v>9</v>
      </c>
      <c r="B14" s="3">
        <v>29.894333333333336</v>
      </c>
      <c r="C14" s="3">
        <v>0.49823888888888895</v>
      </c>
      <c r="D14" s="3">
        <v>0.73601729620069123</v>
      </c>
      <c r="E14" s="3">
        <v>32.619999999999997</v>
      </c>
      <c r="F14" s="3">
        <v>0.54366666666666663</v>
      </c>
      <c r="G14" s="3">
        <v>0.82302798932500698</v>
      </c>
      <c r="H14" s="3">
        <f t="shared" si="0"/>
        <v>9.1176700154990122</v>
      </c>
    </row>
    <row r="15" spans="1:9" ht="13.5" customHeight="1">
      <c r="A15" s="2" t="s">
        <v>10</v>
      </c>
      <c r="B15" s="3">
        <v>29.894333333333336</v>
      </c>
      <c r="C15" s="3">
        <v>0.49823888888888895</v>
      </c>
      <c r="D15" s="3">
        <v>0.73601729620069123</v>
      </c>
      <c r="E15" s="3">
        <v>32.619999999999997</v>
      </c>
      <c r="F15" s="3">
        <v>0.54366666666666663</v>
      </c>
      <c r="G15" s="3">
        <v>0.82302798932500698</v>
      </c>
      <c r="H15" s="3">
        <f t="shared" si="0"/>
        <v>9.1176700154990122</v>
      </c>
    </row>
    <row r="16" spans="1:9" ht="13.5" customHeight="1">
      <c r="A16" s="2" t="s">
        <v>11</v>
      </c>
      <c r="B16" s="3">
        <v>82.209416666666669</v>
      </c>
      <c r="C16" s="3">
        <v>1.3701569444444446</v>
      </c>
      <c r="D16" s="3">
        <v>2.0240475645519012</v>
      </c>
      <c r="E16" s="3">
        <v>89.704999999999998</v>
      </c>
      <c r="F16" s="3">
        <v>1.4950833333333333</v>
      </c>
      <c r="G16" s="3">
        <v>2.2633269706437691</v>
      </c>
      <c r="H16" s="3">
        <f t="shared" si="0"/>
        <v>9.1176700154990353</v>
      </c>
    </row>
    <row r="17" spans="1:10" ht="13.5" customHeight="1">
      <c r="A17" s="2" t="s">
        <v>1</v>
      </c>
      <c r="B17" s="3">
        <v>29.894333333333336</v>
      </c>
      <c r="C17" s="3">
        <v>0.49823888888888895</v>
      </c>
      <c r="D17" s="3">
        <v>0.73601729620069123</v>
      </c>
      <c r="E17" s="3">
        <v>32.619999999999997</v>
      </c>
      <c r="F17" s="3">
        <v>0.54366666666666663</v>
      </c>
      <c r="G17" s="3">
        <v>0.82302798932500698</v>
      </c>
      <c r="H17" s="3">
        <f t="shared" si="0"/>
        <v>9.1176700154990122</v>
      </c>
    </row>
    <row r="18" spans="1:10" ht="13.5" customHeight="1">
      <c r="A18" s="2" t="s">
        <v>12</v>
      </c>
      <c r="B18" s="3"/>
      <c r="C18" s="3"/>
      <c r="D18" s="3"/>
      <c r="E18" s="3"/>
      <c r="F18" s="3"/>
      <c r="G18" s="3"/>
      <c r="H18" s="3"/>
    </row>
    <row r="19" spans="1:10" ht="13.5" customHeight="1">
      <c r="A19" s="6" t="s">
        <v>13</v>
      </c>
      <c r="B19" s="7">
        <v>930.9337615619047</v>
      </c>
      <c r="C19" s="7">
        <v>15.515562692698412</v>
      </c>
      <c r="D19" s="7">
        <v>22.920174953783839</v>
      </c>
      <c r="E19" s="7">
        <v>926.9449310857143</v>
      </c>
      <c r="F19" s="7">
        <v>15.449082184761904</v>
      </c>
      <c r="G19" s="7">
        <v>23.387542086035641</v>
      </c>
      <c r="H19" s="7">
        <f t="shared" si="0"/>
        <v>-0.42847629346882687</v>
      </c>
    </row>
    <row r="20" spans="1:10" ht="13.5" customHeight="1">
      <c r="A20" s="2" t="s">
        <v>9</v>
      </c>
      <c r="B20" s="3">
        <v>73.543262133333343</v>
      </c>
      <c r="C20" s="3">
        <v>1.2257210355555557</v>
      </c>
      <c r="D20" s="3">
        <v>1.8106813871911513</v>
      </c>
      <c r="E20" s="3">
        <v>72.996876114285712</v>
      </c>
      <c r="F20" s="3">
        <v>1.2166146019047619</v>
      </c>
      <c r="G20" s="3">
        <v>1.8417680004704844</v>
      </c>
      <c r="H20" s="3">
        <f t="shared" si="0"/>
        <v>-0.74294504105221204</v>
      </c>
    </row>
    <row r="21" spans="1:10" ht="13.5" customHeight="1">
      <c r="A21" s="2" t="s">
        <v>10</v>
      </c>
      <c r="B21" s="3">
        <v>263.47297142857144</v>
      </c>
      <c r="C21" s="3">
        <v>4.3912161904761904</v>
      </c>
      <c r="D21" s="3">
        <v>6.486870333936837</v>
      </c>
      <c r="E21" s="3">
        <v>274.3075</v>
      </c>
      <c r="F21" s="3">
        <v>4.5717916666666669</v>
      </c>
      <c r="G21" s="3">
        <v>6.9209917284417344</v>
      </c>
      <c r="H21" s="3">
        <f t="shared" si="0"/>
        <v>4.1121973584929306</v>
      </c>
    </row>
    <row r="22" spans="1:10" ht="13.5" customHeight="1">
      <c r="A22" s="2" t="s">
        <v>11</v>
      </c>
      <c r="B22" s="3">
        <v>135.87752800000001</v>
      </c>
      <c r="C22" s="3">
        <v>2.2646254666666668</v>
      </c>
      <c r="D22" s="3">
        <v>3.3453902335892098</v>
      </c>
      <c r="E22" s="3">
        <v>137.26055497142858</v>
      </c>
      <c r="F22" s="3">
        <v>2.2876759161904761</v>
      </c>
      <c r="G22" s="3">
        <v>3.4631906367801792</v>
      </c>
      <c r="H22" s="3">
        <f t="shared" si="0"/>
        <v>1.017848198878446</v>
      </c>
    </row>
    <row r="23" spans="1:10" ht="13.5" customHeight="1">
      <c r="A23" s="2" t="s">
        <v>1</v>
      </c>
      <c r="B23" s="3">
        <v>458.04</v>
      </c>
      <c r="C23" s="3">
        <v>7.6340000000000003</v>
      </c>
      <c r="D23" s="3">
        <v>11.277232999066644</v>
      </c>
      <c r="E23" s="3">
        <v>442.38</v>
      </c>
      <c r="F23" s="3">
        <v>7.3730000000000002</v>
      </c>
      <c r="G23" s="3">
        <v>11.161591720343242</v>
      </c>
      <c r="H23" s="3">
        <f t="shared" si="0"/>
        <v>-3.4189153785695647</v>
      </c>
    </row>
    <row r="24" spans="1:10" ht="13.5" customHeight="1">
      <c r="A24" s="2" t="s">
        <v>12</v>
      </c>
      <c r="B24" s="3"/>
      <c r="C24" s="3"/>
      <c r="D24" s="3"/>
      <c r="E24" s="3"/>
      <c r="F24" s="3"/>
      <c r="G24" s="3"/>
      <c r="H24" s="3"/>
    </row>
    <row r="25" spans="1:10" ht="13.5" customHeight="1">
      <c r="A25" s="6" t="s">
        <v>14</v>
      </c>
      <c r="B25" s="7">
        <v>33.702800984666666</v>
      </c>
      <c r="C25" s="7">
        <v>0.56171334974444442</v>
      </c>
      <c r="D25" s="7">
        <v>0.82978416606684713</v>
      </c>
      <c r="E25" s="7">
        <v>32.148495679904762</v>
      </c>
      <c r="F25" s="7">
        <v>0.53580826133174608</v>
      </c>
      <c r="G25" s="7">
        <v>0.81113156834014999</v>
      </c>
      <c r="H25" s="7">
        <f t="shared" si="0"/>
        <v>-4.6117986023447965</v>
      </c>
    </row>
    <row r="26" spans="1:10" ht="13.5" customHeight="1">
      <c r="A26" s="6" t="s">
        <v>15</v>
      </c>
      <c r="B26" s="7">
        <v>68.079657989026671</v>
      </c>
      <c r="C26" s="7">
        <v>1.1346609664837779</v>
      </c>
      <c r="D26" s="7">
        <v>1.6761640154550315</v>
      </c>
      <c r="E26" s="7">
        <v>64.939961273407633</v>
      </c>
      <c r="F26" s="7">
        <v>1.0823326878901272</v>
      </c>
      <c r="G26" s="7">
        <v>1.638485768047103</v>
      </c>
      <c r="H26" s="7">
        <f t="shared" si="0"/>
        <v>-4.6117986023447859</v>
      </c>
    </row>
    <row r="27" spans="1:10" ht="13.5" customHeight="1">
      <c r="A27" s="6" t="s">
        <v>16</v>
      </c>
      <c r="B27" s="7">
        <v>221.25888846433668</v>
      </c>
      <c r="C27" s="7">
        <v>3.6876481410722781</v>
      </c>
      <c r="D27" s="7">
        <v>5.4475330502288521</v>
      </c>
      <c r="E27" s="7">
        <v>162.34990318351907</v>
      </c>
      <c r="F27" s="7">
        <v>2.7058317197253179</v>
      </c>
      <c r="G27" s="7">
        <v>4.0962144201177573</v>
      </c>
      <c r="H27" s="7">
        <f t="shared" si="0"/>
        <v>-26.624460463342135</v>
      </c>
    </row>
    <row r="28" spans="1:10" ht="13.5" customHeight="1">
      <c r="A28" s="6" t="s">
        <v>17</v>
      </c>
      <c r="B28" s="7">
        <v>110.7996433771409</v>
      </c>
      <c r="C28" s="7">
        <v>1.8466607229523482</v>
      </c>
      <c r="D28" s="7">
        <v>2.7279569351530633</v>
      </c>
      <c r="E28" s="7">
        <v>208.45727568763849</v>
      </c>
      <c r="F28" s="7">
        <v>3.4742879281273082</v>
      </c>
      <c r="G28" s="7">
        <v>5.2595393154312013</v>
      </c>
      <c r="H28" s="7">
        <f t="shared" si="0"/>
        <v>88.138941005513516</v>
      </c>
    </row>
    <row r="29" spans="1:10" ht="13.5" customHeight="1">
      <c r="A29" s="6" t="s">
        <v>18</v>
      </c>
      <c r="B29" s="7">
        <v>257.5135336607724</v>
      </c>
      <c r="C29" s="7">
        <v>4.2918922276795399</v>
      </c>
      <c r="D29" s="7">
        <v>6.3401452264114946</v>
      </c>
      <c r="E29" s="7">
        <v>280.66800000000001</v>
      </c>
      <c r="F29" s="7">
        <v>4.6778000000000004</v>
      </c>
      <c r="G29" s="7">
        <v>7.0814720940487756</v>
      </c>
      <c r="H29" s="7">
        <f t="shared" si="0"/>
        <v>8.9915531856004982</v>
      </c>
    </row>
    <row r="30" spans="1:10" ht="13.5" customHeight="1">
      <c r="A30" s="6" t="s">
        <v>19</v>
      </c>
      <c r="B30" s="7"/>
      <c r="C30" s="7"/>
      <c r="D30" s="7"/>
      <c r="E30" s="7"/>
      <c r="F30" s="7"/>
      <c r="G30" s="7"/>
      <c r="H30" s="7"/>
      <c r="J30" s="5"/>
    </row>
    <row r="31" spans="1:10" ht="13.5" customHeight="1">
      <c r="A31" s="2" t="s">
        <v>20</v>
      </c>
      <c r="B31" s="3">
        <v>4061.6346229426099</v>
      </c>
      <c r="C31" s="3">
        <v>67.693910382376828</v>
      </c>
      <c r="D31" s="3">
        <v>100</v>
      </c>
      <c r="E31" s="3">
        <v>3963.4132038149469</v>
      </c>
      <c r="F31" s="3">
        <v>66.056886730249119</v>
      </c>
      <c r="G31" s="3">
        <v>100</v>
      </c>
      <c r="H31" s="3">
        <f t="shared" si="0"/>
        <v>-2.4182731399040147</v>
      </c>
    </row>
    <row r="32" spans="1:10" ht="13.5" customHeight="1">
      <c r="A32" s="6" t="s">
        <v>21</v>
      </c>
      <c r="B32" s="7">
        <v>397.07659470761905</v>
      </c>
      <c r="C32" s="7">
        <v>6.617943245126984</v>
      </c>
      <c r="D32" s="7"/>
      <c r="E32" s="7">
        <v>384.45390122095239</v>
      </c>
      <c r="F32" s="7">
        <v>6.4075650203492067</v>
      </c>
      <c r="G32" s="7"/>
      <c r="H32" s="7">
        <f t="shared" si="0"/>
        <v>-3.1789064515276189</v>
      </c>
    </row>
    <row r="33" spans="1:8" ht="13.5" customHeight="1">
      <c r="A33" s="2" t="s">
        <v>22</v>
      </c>
      <c r="B33" s="3">
        <v>4458.7112176502287</v>
      </c>
      <c r="C33" s="3">
        <v>74.311853627503808</v>
      </c>
      <c r="D33" s="3"/>
      <c r="E33" s="3">
        <v>4347.8671050358989</v>
      </c>
      <c r="F33" s="3">
        <v>72.464451750598315</v>
      </c>
      <c r="G33" s="3"/>
      <c r="H33" s="3">
        <f t="shared" si="0"/>
        <v>-2.486012374507296</v>
      </c>
    </row>
    <row r="34" spans="1:8" ht="13.5" customHeight="1">
      <c r="A34" s="2" t="s">
        <v>23</v>
      </c>
      <c r="B34" s="3">
        <v>4842.5999999999995</v>
      </c>
      <c r="C34" s="3">
        <v>80.709999999999994</v>
      </c>
      <c r="D34" s="3"/>
      <c r="E34" s="3">
        <v>3811.2000000000003</v>
      </c>
      <c r="F34" s="3">
        <v>63.52</v>
      </c>
      <c r="G34" s="3"/>
      <c r="H34" s="3">
        <f t="shared" si="0"/>
        <v>-21.298476025275658</v>
      </c>
    </row>
    <row r="35" spans="1:8" ht="13.5" customHeight="1">
      <c r="A35" s="2" t="s">
        <v>24</v>
      </c>
      <c r="B35" s="3">
        <v>780.96537705738956</v>
      </c>
      <c r="C35" s="3">
        <v>13.016089617623159</v>
      </c>
      <c r="D35" s="3"/>
      <c r="E35" s="3">
        <v>-152.21320381494661</v>
      </c>
      <c r="F35" s="3">
        <v>-2.53688673024911</v>
      </c>
      <c r="G35" s="3"/>
      <c r="H35" s="3">
        <f t="shared" si="0"/>
        <v>-119.4903907761536</v>
      </c>
    </row>
    <row r="36" spans="1:8" ht="13.5" customHeight="1">
      <c r="A36" s="2" t="s">
        <v>25</v>
      </c>
      <c r="B36" s="3">
        <v>383.88878234977074</v>
      </c>
      <c r="C36" s="3">
        <v>6.3981463724961793</v>
      </c>
      <c r="D36" s="3"/>
      <c r="E36" s="3">
        <v>-536.66710503589866</v>
      </c>
      <c r="F36" s="3">
        <v>-8.9444517505983114</v>
      </c>
      <c r="G36" s="3"/>
      <c r="H36" s="3">
        <f t="shared" si="0"/>
        <v>-239.79754806873407</v>
      </c>
    </row>
    <row r="37" spans="1:8" ht="13.5" customHeight="1">
      <c r="A37" s="2" t="s">
        <v>26</v>
      </c>
      <c r="B37" s="3">
        <v>55.243603241856391</v>
      </c>
      <c r="C37" s="3">
        <v>0.92072672069760653</v>
      </c>
      <c r="D37" s="3"/>
      <c r="E37" s="3">
        <v>68.448789436963139</v>
      </c>
      <c r="F37" s="3">
        <v>1.1408131572827189</v>
      </c>
      <c r="G37" s="3"/>
      <c r="H37" s="3">
        <f t="shared" si="0"/>
        <v>23.903557009658606</v>
      </c>
    </row>
    <row r="38" spans="1:8" ht="13.5" customHeight="1">
      <c r="A38" s="2" t="s">
        <v>27</v>
      </c>
      <c r="B38" s="3">
        <v>74.311853627503808</v>
      </c>
      <c r="C38" s="3">
        <v>1.2385308937917301</v>
      </c>
      <c r="D38" s="3"/>
      <c r="E38" s="3">
        <v>72.464451750598315</v>
      </c>
      <c r="F38" s="3">
        <v>1.2077408625099719</v>
      </c>
      <c r="G38" s="3"/>
      <c r="H38" s="3">
        <f t="shared" si="0"/>
        <v>-2.486012374507296</v>
      </c>
    </row>
    <row r="39" spans="1:8">
      <c r="A39" s="8"/>
      <c r="B39" s="8"/>
      <c r="C39" s="8"/>
      <c r="D39" s="8"/>
      <c r="E39" s="8"/>
      <c r="F39" s="8"/>
      <c r="G39" s="8"/>
      <c r="H39" s="8"/>
    </row>
    <row r="40" spans="1:8">
      <c r="A40" s="4" t="s">
        <v>31</v>
      </c>
    </row>
  </sheetData>
  <mergeCells count="9">
    <mergeCell ref="A3:I3"/>
    <mergeCell ref="A4:I4"/>
    <mergeCell ref="A1:I1"/>
    <mergeCell ref="A2:I2"/>
    <mergeCell ref="E7:G7"/>
    <mergeCell ref="H6:H7"/>
    <mergeCell ref="B7:D7"/>
    <mergeCell ref="B6:D6"/>
    <mergeCell ref="E6:G6"/>
  </mergeCells>
  <pageMargins left="0.511811024" right="0.511811024" top="0.78740157499999996" bottom="0.78740157499999996" header="0.31496062000000002" footer="0.31496062000000002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Custo_Trigo_media_2025</vt:lpstr>
      <vt:lpstr>Custo_Trigo_media_2025!Area_de_impressao</vt:lpstr>
    </vt:vector>
  </TitlesOfParts>
  <Company>Copercampos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Copercampos</dc:creator>
  <cp:lastModifiedBy>edila</cp:lastModifiedBy>
  <cp:lastPrinted>2022-05-31T20:31:51Z</cp:lastPrinted>
  <dcterms:created xsi:type="dcterms:W3CDTF">1999-07-19T11:40:25Z</dcterms:created>
  <dcterms:modified xsi:type="dcterms:W3CDTF">2025-05-26T18:47:19Z</dcterms:modified>
</cp:coreProperties>
</file>