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Custo_Feijao_media_2026" sheetId="6" r:id="rId1"/>
  </sheets>
  <externalReferences>
    <externalReference r:id="rId2"/>
  </externalReferences>
  <definedNames>
    <definedName name="_xlnm.Print_Area" localSheetId="0">Custo_Feijao_media_2026!$A$1:$M$41</definedName>
  </definedNames>
  <calcPr calcId="145621"/>
</workbook>
</file>

<file path=xl/calcChain.xml><?xml version="1.0" encoding="utf-8"?>
<calcChain xmlns="http://schemas.openxmlformats.org/spreadsheetml/2006/main">
  <c r="H10" i="6" l="1"/>
  <c r="H11" i="6"/>
  <c r="H12" i="6"/>
  <c r="H13" i="6"/>
  <c r="H14" i="6"/>
  <c r="H15" i="6"/>
  <c r="H16" i="6"/>
  <c r="H17" i="6"/>
  <c r="H19" i="6"/>
  <c r="H20" i="6"/>
  <c r="H21" i="6"/>
  <c r="H22" i="6"/>
  <c r="H23" i="6"/>
  <c r="H25" i="6"/>
  <c r="H26" i="6"/>
  <c r="H27" i="6"/>
  <c r="H28" i="6"/>
  <c r="H29" i="6"/>
  <c r="H31" i="6"/>
  <c r="H32" i="6"/>
  <c r="H33" i="6"/>
  <c r="H34" i="6"/>
  <c r="H35" i="6"/>
  <c r="H36" i="6"/>
  <c r="H37" i="6"/>
  <c r="H38" i="6"/>
  <c r="H9" i="6"/>
</calcChain>
</file>

<file path=xl/sharedStrings.xml><?xml version="1.0" encoding="utf-8"?>
<sst xmlns="http://schemas.openxmlformats.org/spreadsheetml/2006/main" count="48" uniqueCount="39">
  <si>
    <t>Semente</t>
  </si>
  <si>
    <t>Colheita</t>
  </si>
  <si>
    <t>COMPONENTES DO CUSTO</t>
  </si>
  <si>
    <t>R$/saca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</si>
  <si>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</si>
  <si>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</si>
  <si>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</si>
  <si>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</si>
  <si>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</si>
  <si>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</si>
  <si>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</si>
  <si>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</si>
  <si>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Irrigação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</si>
  <si>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</si>
  <si>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</si>
  <si>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</si>
  <si>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</si>
  <si>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</si>
  <si>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</si>
  <si>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</si>
  <si>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</si>
  <si>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</si>
  <si>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</si>
  <si>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</si>
  <si>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</si>
  <si>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</si>
  <si>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PRODUTIVIDADE DE NIVELAMENTO (sacas) (COT/preço)</t>
  </si>
  <si>
    <t>PREÇO DE NIVELAMENTO (R$) (COT/produt. em sacas)</t>
  </si>
  <si>
    <t>Ano</t>
  </si>
  <si>
    <t>Especificação/Mês</t>
  </si>
  <si>
    <t>Fonte: Epagri/Cepa.</t>
  </si>
  <si>
    <t>SISTEMA DE CULTIVO: Plantio direto</t>
  </si>
  <si>
    <t>FEIJÃO CARIOCA: MÉDIA TECNOLOGIA</t>
  </si>
  <si>
    <t>Rendimento médio esperado (saco 60 kg/ha) - 35</t>
  </si>
  <si>
    <t>CUSTO DE PRODUÇÃO REFERENCIAL</t>
  </si>
  <si>
    <t>Variação (%)</t>
  </si>
  <si>
    <t>Julho</t>
  </si>
  <si>
    <t>R$/ha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</si>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</sst>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  <font>
      <b/>
      <sz val="18"/>
      <color rgb="FF4040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/>
    <xf numFmtId="2" fontId="1" fillId="0" borderId="0" xfId="0" applyNumberFormat="1" applyFont="1" applyFill="1"/>
    <xf numFmtId="0" fontId="4" fillId="0" borderId="0" xfId="0" applyFont="1"/>
    <xf numFmtId="0" fontId="6" fillId="0" borderId="0" xfId="0" applyFont="1" applyAlignment="1">
      <alignment horizontal="center" vertical="center" readingOrder="1"/>
    </xf>
    <xf numFmtId="0" fontId="2" fillId="0" borderId="0" xfId="0" applyFont="1" applyFill="1"/>
    <xf numFmtId="2" fontId="2" fillId="0" borderId="0" xfId="0" applyNumberFormat="1" applyFont="1" applyFill="1"/>
    <xf numFmtId="0" fontId="1" fillId="3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000000"/>
                </a:solidFill>
                <a:latin typeface="Calibri"/>
              </a:defRPr>
            </a:pPr>
            <a:r>
              <a:rPr lang="pt-BR" sz="1600" b="1" i="0" baseline="0">
                <a:effectLst/>
                <a:latin typeface="+mn-lt"/>
              </a:rPr>
              <a:t>Custo de produção referencial do feijão carioca média tecnologia (%) - julho - 2026</a:t>
            </a:r>
            <a:endParaRPr lang="pt-BR" sz="1600">
              <a:effectLst/>
              <a:latin typeface="+mn-lt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066590186160506"/>
          <c:y val="0.35224905043969201"/>
          <c:w val="0.425474729566089"/>
          <c:h val="0.582296231098000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-0.12598784423470244"/>
                  <c:y val="-2.9432166900587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8091289913264148E-2"/>
                  <c:y val="-0.11604951193789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3468877648572075"/>
                  <c:y val="9.19443981888970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988713331363379E-2"/>
                  <c:y val="-2.173672399711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1766178234343224E-2"/>
                  <c:y val="-1.7481742274662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[1]Custo_Feijao_media_tecnologia!$N$7:$N$14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[1]Custo_Feijao_media_tecnologia!$O$7:$O$14</c:f>
              <c:numCache>
                <c:formatCode>General</c:formatCode>
                <c:ptCount val="8"/>
                <c:pt idx="0">
                  <c:v>52.765943011515638</c:v>
                </c:pt>
                <c:pt idx="1">
                  <c:v>10.054202465532226</c:v>
                </c:pt>
                <c:pt idx="2">
                  <c:v>26.342430501071203</c:v>
                </c:pt>
                <c:pt idx="3">
                  <c:v>0.89162575978119074</c:v>
                </c:pt>
                <c:pt idx="4">
                  <c:v>1.8010840347580055</c:v>
                </c:pt>
                <c:pt idx="5">
                  <c:v>1.8010840347580055</c:v>
                </c:pt>
                <c:pt idx="6">
                  <c:v>1.8731273961483261</c:v>
                </c:pt>
                <c:pt idx="7">
                  <c:v>4.4705027964353929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81884549199564"/>
          <c:y val="0.28416680543330874"/>
          <c:w val="0.34052111035789401"/>
          <c:h val="0.68379126325221429"/>
        </c:manualLayout>
      </c:layout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2076450</xdr:colOff>
      <xdr:row>3</xdr:row>
      <xdr:rowOff>104727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876425" cy="628602"/>
        </a:xfrm>
        <a:prstGeom prst="rect">
          <a:avLst/>
        </a:prstGeom>
      </xdr:spPr>
    </xdr:pic>
    <xdr:clientData/>
  </xdr:twoCellAnchor>
  <xdr:oneCellAnchor>
    <xdr:from>
      <xdr:col>8</xdr:col>
      <xdr:colOff>371475</xdr:colOff>
      <xdr:row>5</xdr:row>
      <xdr:rowOff>9524</xdr:rowOff>
    </xdr:from>
    <xdr:ext cx="4314825" cy="3152775"/>
    <xdr:graphicFrame macro="">
      <xdr:nvGraphicFramePr>
        <xdr:cNvPr id="6" name="Chart 9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PRELIMIN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N7" t="str">
            <v>1 - INSUMOS</v>
          </cell>
          <cell r="O7">
            <v>52.765943011515638</v>
          </cell>
        </row>
        <row r="8">
          <cell r="N8" t="str">
            <v>2 - SERVIÇOS MÃO-DE-OBRA</v>
          </cell>
          <cell r="O8">
            <v>10.054202465532226</v>
          </cell>
        </row>
        <row r="9">
          <cell r="N9" t="str">
            <v>3 - SERVIÇOS MECÂNICOS</v>
          </cell>
          <cell r="O9">
            <v>26.342430501071203</v>
          </cell>
        </row>
        <row r="10">
          <cell r="N10" t="str">
            <v xml:space="preserve">4 - DESPESAS GERAIS </v>
          </cell>
          <cell r="O10">
            <v>0.89162575978119074</v>
          </cell>
        </row>
        <row r="11">
          <cell r="N11" t="str">
            <v>5 - ASSISTÊNCIA TÉCNICA</v>
          </cell>
          <cell r="O11">
            <v>1.8010840347580055</v>
          </cell>
        </row>
        <row r="12">
          <cell r="N12" t="str">
            <v>6 - SEGURO DA PRODUÇÃO (PROAGRO)</v>
          </cell>
          <cell r="O12">
            <v>1.8010840347580055</v>
          </cell>
        </row>
        <row r="13">
          <cell r="N13" t="str">
            <v>7 - CUSTOS FINANCEIROS</v>
          </cell>
          <cell r="O13">
            <v>1.8731273961483261</v>
          </cell>
        </row>
        <row r="14">
          <cell r="N14" t="str">
            <v>8 - DESPESAS DE COMERCIALIZAÇÃO</v>
          </cell>
          <cell r="O14">
            <v>4.4705027964353929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tabSelected="1" zoomScaleNormal="100" workbookViewId="0">
      <selection activeCell="A6" sqref="A6"/>
    </sheetView>
  </sheetViews>
  <sheetFormatPr defaultRowHeight="10.5" x14ac:dyDescent="0.15"/>
  <cols>
    <col min="1" max="1" width="53.28515625" style="1" customWidth="1"/>
    <col min="2" max="2" width="12.42578125" style="1" customWidth="1"/>
    <col min="3" max="3" width="10.28515625" style="1" customWidth="1"/>
    <col min="4" max="4" width="11.28515625" style="1" customWidth="1"/>
    <col min="5" max="5" width="10.42578125" style="1" customWidth="1"/>
    <col min="6" max="6" width="10.5703125" style="1" customWidth="1"/>
    <col min="7" max="7" width="9.7109375" style="1" customWidth="1"/>
    <col min="8" max="8" width="14.5703125" style="1" customWidth="1"/>
    <col min="9" max="9" width="9.140625" style="1"/>
    <col min="10" max="10" width="51.42578125" style="1" bestFit="1" customWidth="1"/>
    <col min="11" max="12" width="9.140625" style="1"/>
    <col min="13" max="13" width="3.28515625" style="1" customWidth="1"/>
    <col min="14" max="16384" width="9.140625" style="1"/>
  </cols>
  <sheetData>
    <row r="1" spans="1:9" ht="15" x14ac:dyDescent="0.2">
      <c r="A1" s="14" t="s">
        <v>34</v>
      </c>
      <c r="B1" s="14"/>
      <c r="C1" s="14"/>
      <c r="D1" s="14"/>
      <c r="E1" s="14"/>
      <c r="F1" s="14"/>
      <c r="G1" s="14"/>
      <c r="H1" s="14"/>
      <c r="I1" s="14"/>
    </row>
    <row r="2" spans="1:9" ht="15" x14ac:dyDescent="0.2">
      <c r="A2" s="14" t="s">
        <v>32</v>
      </c>
      <c r="B2" s="14"/>
      <c r="C2" s="14"/>
      <c r="D2" s="14"/>
      <c r="E2" s="14"/>
      <c r="F2" s="14"/>
      <c r="G2" s="14"/>
      <c r="H2" s="14"/>
      <c r="I2" s="14"/>
    </row>
    <row r="3" spans="1:9" ht="15" x14ac:dyDescent="0.2">
      <c r="A3" s="14" t="s">
        <v>31</v>
      </c>
      <c r="B3" s="14"/>
      <c r="C3" s="14"/>
      <c r="D3" s="14"/>
      <c r="E3" s="14"/>
      <c r="F3" s="14"/>
      <c r="G3" s="14"/>
      <c r="H3" s="14"/>
      <c r="I3" s="14"/>
    </row>
    <row r="4" spans="1:9" ht="15" x14ac:dyDescent="0.2">
      <c r="A4" s="14" t="s">
        <v>33</v>
      </c>
      <c r="B4" s="14"/>
      <c r="C4" s="14"/>
      <c r="D4" s="14"/>
      <c r="E4" s="14"/>
      <c r="F4" s="14"/>
      <c r="G4" s="14"/>
      <c r="H4" s="14"/>
      <c r="I4" s="14"/>
    </row>
    <row r="6" spans="1:9" ht="13.5" customHeight="1" x14ac:dyDescent="0.15">
      <c r="A6" s="9" t="s">
        <v>28</v>
      </c>
      <c r="B6" s="18">
        <v>2025</v>
      </c>
      <c r="C6" s="18"/>
      <c r="D6" s="18"/>
      <c r="E6" s="19">
        <v>2026</v>
      </c>
      <c r="F6" s="19"/>
      <c r="G6" s="20"/>
      <c r="H6" s="16" t="s">
        <v>35</v>
      </c>
    </row>
    <row r="7" spans="1:9" x14ac:dyDescent="0.15">
      <c r="A7" s="10" t="s">
        <v>29</v>
      </c>
      <c r="B7" s="15" t="s">
        <v>36</v>
      </c>
      <c r="C7" s="15"/>
      <c r="D7" s="15"/>
      <c r="E7" s="15" t="s">
        <v>36</v>
      </c>
      <c r="F7" s="15"/>
      <c r="G7" s="15"/>
      <c r="H7" s="17"/>
    </row>
    <row r="8" spans="1:9" ht="13.5" customHeight="1" x14ac:dyDescent="0.15">
      <c r="A8" s="9" t="s">
        <v>2</v>
      </c>
      <c r="B8" s="11" t="s">
        <v>37</v>
      </c>
      <c r="C8" s="12" t="s">
        <v>3</v>
      </c>
      <c r="D8" s="12" t="s">
        <v>4</v>
      </c>
      <c r="E8" s="11" t="s">
        <v>37</v>
      </c>
      <c r="F8" s="12" t="s">
        <v>3</v>
      </c>
      <c r="G8" s="12" t="s">
        <v>4</v>
      </c>
      <c r="H8" s="13" t="s">
        <v>38</v>
      </c>
    </row>
    <row r="9" spans="1:9" ht="13.5" customHeight="1" x14ac:dyDescent="0.15">
      <c r="A9" s="6" t="s">
        <v>5</v>
      </c>
      <c r="B9" s="7">
        <v>2856.541511904762</v>
      </c>
      <c r="C9" s="7">
        <v>81.615471768707494</v>
      </c>
      <c r="D9" s="7">
        <v>54.71291371260223</v>
      </c>
      <c r="E9" s="7">
        <v>2780.9029309523808</v>
      </c>
      <c r="F9" s="7">
        <v>79.454369455782313</v>
      </c>
      <c r="G9" s="7">
        <v>52.765943011515638</v>
      </c>
      <c r="H9" s="7">
        <f>(E9/B9-1)*100</f>
        <v>-2.6479076406610624</v>
      </c>
    </row>
    <row r="10" spans="1:9" ht="13.5" customHeight="1" x14ac:dyDescent="0.15">
      <c r="A10" s="2" t="s">
        <v>0</v>
      </c>
      <c r="B10" s="3">
        <v>806.13</v>
      </c>
      <c r="C10" s="3">
        <v>23.032285714285713</v>
      </c>
      <c r="D10" s="3">
        <v>15.440252118629294</v>
      </c>
      <c r="E10" s="3">
        <v>673.18333333333339</v>
      </c>
      <c r="F10" s="3">
        <v>19.233809523809526</v>
      </c>
      <c r="G10" s="3">
        <v>12.773244620517485</v>
      </c>
      <c r="H10" s="3">
        <f t="shared" ref="H10:H38" si="0">(E10/B10-1)*100</f>
        <v>-16.491963661774978</v>
      </c>
    </row>
    <row r="11" spans="1:9" ht="13.5" customHeight="1" x14ac:dyDescent="0.15">
      <c r="A11" s="2" t="s">
        <v>6</v>
      </c>
      <c r="B11" s="3">
        <v>1590.2884166666668</v>
      </c>
      <c r="C11" s="3">
        <v>45.43681190476191</v>
      </c>
      <c r="D11" s="3">
        <v>30.459670393942822</v>
      </c>
      <c r="E11" s="3">
        <v>1678.7083333333333</v>
      </c>
      <c r="F11" s="3">
        <v>47.963095238095235</v>
      </c>
      <c r="G11" s="3">
        <v>31.852470384245802</v>
      </c>
      <c r="H11" s="3">
        <f t="shared" si="0"/>
        <v>5.5599924982161042</v>
      </c>
    </row>
    <row r="12" spans="1:9" ht="13.5" customHeight="1" x14ac:dyDescent="0.15">
      <c r="A12" s="2" t="s">
        <v>7</v>
      </c>
      <c r="B12" s="3">
        <v>460.12309523809529</v>
      </c>
      <c r="C12" s="3">
        <v>13.146374149659865</v>
      </c>
      <c r="D12" s="3">
        <v>8.8129912000301047</v>
      </c>
      <c r="E12" s="3">
        <v>429.01126428571433</v>
      </c>
      <c r="F12" s="3">
        <v>12.257464693877552</v>
      </c>
      <c r="G12" s="3">
        <v>8.140228006752352</v>
      </c>
      <c r="H12" s="3">
        <f t="shared" si="0"/>
        <v>-6.7616321098339593</v>
      </c>
    </row>
    <row r="13" spans="1:9" ht="13.5" customHeight="1" x14ac:dyDescent="0.15">
      <c r="A13" s="6" t="s">
        <v>8</v>
      </c>
      <c r="B13" s="7">
        <v>411.27857142857141</v>
      </c>
      <c r="C13" s="7">
        <v>11.750816326530611</v>
      </c>
      <c r="D13" s="7">
        <v>7.8774451190835579</v>
      </c>
      <c r="E13" s="7">
        <v>529.88271428571431</v>
      </c>
      <c r="F13" s="7">
        <v>15.13950612244898</v>
      </c>
      <c r="G13" s="7">
        <v>10.054202465532226</v>
      </c>
      <c r="H13" s="7">
        <f t="shared" si="0"/>
        <v>28.837909654561567</v>
      </c>
    </row>
    <row r="14" spans="1:9" ht="13.5" customHeight="1" x14ac:dyDescent="0.15">
      <c r="A14" s="2" t="s">
        <v>9</v>
      </c>
      <c r="B14" s="3">
        <v>16.12857142857143</v>
      </c>
      <c r="C14" s="3">
        <v>0.46081632653061227</v>
      </c>
      <c r="D14" s="3">
        <v>0.30891941643464937</v>
      </c>
      <c r="E14" s="3">
        <v>20.779714285714288</v>
      </c>
      <c r="F14" s="3">
        <v>0.59370612244897969</v>
      </c>
      <c r="G14" s="3">
        <v>0.39428244962871478</v>
      </c>
      <c r="H14" s="3">
        <f t="shared" si="0"/>
        <v>28.837909654561567</v>
      </c>
    </row>
    <row r="15" spans="1:9" ht="13.5" customHeight="1" x14ac:dyDescent="0.15">
      <c r="A15" s="2" t="s">
        <v>10</v>
      </c>
      <c r="B15" s="3">
        <v>32.25714285714286</v>
      </c>
      <c r="C15" s="3">
        <v>0.92163265306122455</v>
      </c>
      <c r="D15" s="3">
        <v>0.61783883286929875</v>
      </c>
      <c r="E15" s="3">
        <v>41.559428571428576</v>
      </c>
      <c r="F15" s="3">
        <v>1.1874122448979594</v>
      </c>
      <c r="G15" s="3">
        <v>0.78856489925742956</v>
      </c>
      <c r="H15" s="3">
        <f t="shared" si="0"/>
        <v>28.837909654561567</v>
      </c>
    </row>
    <row r="16" spans="1:9" ht="13.5" customHeight="1" x14ac:dyDescent="0.15">
      <c r="A16" s="2" t="s">
        <v>11</v>
      </c>
      <c r="B16" s="3">
        <v>249.99285714285713</v>
      </c>
      <c r="C16" s="3">
        <v>7.1426530612244896</v>
      </c>
      <c r="D16" s="3">
        <v>4.7882509547370651</v>
      </c>
      <c r="E16" s="3">
        <v>322.08557142857143</v>
      </c>
      <c r="F16" s="3">
        <v>9.2024448979591842</v>
      </c>
      <c r="G16" s="3">
        <v>6.1113779692450789</v>
      </c>
      <c r="H16" s="3">
        <f t="shared" si="0"/>
        <v>28.837909654561567</v>
      </c>
    </row>
    <row r="17" spans="1:10" ht="13.5" customHeight="1" x14ac:dyDescent="0.15">
      <c r="A17" s="2" t="s">
        <v>1</v>
      </c>
      <c r="B17" s="3">
        <v>112.89999999999999</v>
      </c>
      <c r="C17" s="3">
        <v>3.2257142857142855</v>
      </c>
      <c r="D17" s="3">
        <v>2.1624359150425456</v>
      </c>
      <c r="E17" s="3">
        <v>145.458</v>
      </c>
      <c r="F17" s="3">
        <v>4.1559428571428567</v>
      </c>
      <c r="G17" s="3">
        <v>2.7599771474010026</v>
      </c>
      <c r="H17" s="3">
        <f t="shared" si="0"/>
        <v>28.837909654561567</v>
      </c>
    </row>
    <row r="18" spans="1:10" ht="13.5" customHeight="1" x14ac:dyDescent="0.15">
      <c r="A18" s="2" t="s">
        <v>12</v>
      </c>
      <c r="B18" s="3"/>
      <c r="C18" s="3">
        <v>0</v>
      </c>
      <c r="D18" s="3"/>
      <c r="E18" s="3"/>
      <c r="F18" s="3">
        <v>0</v>
      </c>
      <c r="G18" s="3"/>
      <c r="H18" s="3"/>
    </row>
    <row r="19" spans="1:10" ht="13.5" customHeight="1" x14ac:dyDescent="0.15">
      <c r="A19" s="6" t="s">
        <v>13</v>
      </c>
      <c r="B19" s="7">
        <v>1347.1968681928572</v>
      </c>
      <c r="C19" s="7">
        <v>38.491339091224489</v>
      </c>
      <c r="D19" s="7">
        <v>25.803604007201709</v>
      </c>
      <c r="E19" s="7">
        <v>1388.3148487055555</v>
      </c>
      <c r="F19" s="7">
        <v>39.666138534444443</v>
      </c>
      <c r="G19" s="7">
        <v>26.342430501071203</v>
      </c>
      <c r="H19" s="7">
        <f t="shared" si="0"/>
        <v>3.052113724689276</v>
      </c>
    </row>
    <row r="20" spans="1:10" ht="13.5" customHeight="1" x14ac:dyDescent="0.15">
      <c r="A20" s="2" t="s">
        <v>9</v>
      </c>
      <c r="B20" s="3">
        <v>36.9909192</v>
      </c>
      <c r="C20" s="3">
        <v>1.0568834057142857</v>
      </c>
      <c r="D20" s="3">
        <v>0.70850745977428575</v>
      </c>
      <c r="E20" s="3">
        <v>39.00348613333334</v>
      </c>
      <c r="F20" s="3">
        <v>1.1143853180952383</v>
      </c>
      <c r="G20" s="3">
        <v>0.74006744487736631</v>
      </c>
      <c r="H20" s="3">
        <f t="shared" si="0"/>
        <v>5.4407053862379762</v>
      </c>
    </row>
    <row r="21" spans="1:10" ht="13.5" customHeight="1" x14ac:dyDescent="0.15">
      <c r="A21" s="2" t="s">
        <v>10</v>
      </c>
      <c r="B21" s="3">
        <v>268.15028599999994</v>
      </c>
      <c r="C21" s="3">
        <v>7.6614367428571413</v>
      </c>
      <c r="D21" s="3">
        <v>5.1360301955299397</v>
      </c>
      <c r="E21" s="3">
        <v>289.88962475</v>
      </c>
      <c r="F21" s="3">
        <v>8.2825607071428564</v>
      </c>
      <c r="G21" s="3">
        <v>5.5004794482163391</v>
      </c>
      <c r="H21" s="3">
        <f t="shared" si="0"/>
        <v>8.1071473293151897</v>
      </c>
    </row>
    <row r="22" spans="1:10" ht="13.5" customHeight="1" x14ac:dyDescent="0.15">
      <c r="A22" s="2" t="s">
        <v>11</v>
      </c>
      <c r="B22" s="3">
        <v>592.99566299285721</v>
      </c>
      <c r="C22" s="3">
        <v>16.942733228367349</v>
      </c>
      <c r="D22" s="3">
        <v>11.35797271142799</v>
      </c>
      <c r="E22" s="3">
        <v>614.81173782222231</v>
      </c>
      <c r="F22" s="3">
        <v>17.566049652063494</v>
      </c>
      <c r="G22" s="3">
        <v>11.665679071231768</v>
      </c>
      <c r="H22" s="3">
        <f t="shared" si="0"/>
        <v>3.6789602674763389</v>
      </c>
    </row>
    <row r="23" spans="1:10" ht="13.5" customHeight="1" x14ac:dyDescent="0.15">
      <c r="A23" s="2" t="s">
        <v>1</v>
      </c>
      <c r="B23" s="3">
        <v>449.06</v>
      </c>
      <c r="C23" s="3">
        <v>12.830285714285715</v>
      </c>
      <c r="D23" s="3">
        <v>8.6010936404694913</v>
      </c>
      <c r="E23" s="3">
        <v>444.61</v>
      </c>
      <c r="F23" s="3">
        <v>12.703142857142858</v>
      </c>
      <c r="G23" s="3">
        <v>8.4362045367457288</v>
      </c>
      <c r="H23" s="3">
        <f t="shared" si="0"/>
        <v>-0.99095889190753406</v>
      </c>
    </row>
    <row r="24" spans="1:10" ht="13.5" customHeight="1" x14ac:dyDescent="0.15">
      <c r="A24" s="2" t="s">
        <v>12</v>
      </c>
      <c r="B24" s="3"/>
      <c r="C24" s="3"/>
      <c r="D24" s="3"/>
      <c r="E24" s="3"/>
      <c r="F24" s="3"/>
      <c r="G24" s="3"/>
      <c r="H24" s="3"/>
    </row>
    <row r="25" spans="1:10" ht="13.5" customHeight="1" x14ac:dyDescent="0.15">
      <c r="A25" s="6" t="s">
        <v>14</v>
      </c>
      <c r="B25" s="7">
        <v>46.150169515261908</v>
      </c>
      <c r="C25" s="7">
        <v>1.3185762718646259</v>
      </c>
      <c r="D25" s="7">
        <v>0.88393962838887485</v>
      </c>
      <c r="E25" s="7">
        <v>46.991004939436515</v>
      </c>
      <c r="F25" s="7">
        <v>1.3426001411267576</v>
      </c>
      <c r="G25" s="7">
        <v>0.89162575978119074</v>
      </c>
      <c r="H25" s="7">
        <f t="shared" si="0"/>
        <v>1.8219552235805736</v>
      </c>
    </row>
    <row r="26" spans="1:10" ht="13.5" customHeight="1" x14ac:dyDescent="0.15">
      <c r="A26" s="6" t="s">
        <v>15</v>
      </c>
      <c r="B26" s="7">
        <v>93.223342420829056</v>
      </c>
      <c r="C26" s="7">
        <v>2.6635240691665443</v>
      </c>
      <c r="D26" s="7">
        <v>1.7855580493455272</v>
      </c>
      <c r="E26" s="7">
        <v>94.921829977661773</v>
      </c>
      <c r="F26" s="7">
        <v>2.7120522850760507</v>
      </c>
      <c r="G26" s="7">
        <v>1.8010840347580055</v>
      </c>
      <c r="H26" s="7">
        <f t="shared" si="0"/>
        <v>1.8219552235805958</v>
      </c>
    </row>
    <row r="27" spans="1:10" ht="13.5" customHeight="1" x14ac:dyDescent="0.15">
      <c r="A27" s="6" t="s">
        <v>16</v>
      </c>
      <c r="B27" s="7">
        <v>93.223342420829056</v>
      </c>
      <c r="C27" s="7">
        <v>2.6635240691665443</v>
      </c>
      <c r="D27" s="7">
        <v>1.7855580493455272</v>
      </c>
      <c r="E27" s="7">
        <v>94.921829977661773</v>
      </c>
      <c r="F27" s="7">
        <v>2.7120522850760507</v>
      </c>
      <c r="G27" s="7">
        <v>1.8010840347580055</v>
      </c>
      <c r="H27" s="7">
        <f t="shared" si="0"/>
        <v>1.8219552235805958</v>
      </c>
    </row>
    <row r="28" spans="1:10" ht="13.5" customHeight="1" x14ac:dyDescent="0.15">
      <c r="A28" s="6" t="s">
        <v>17</v>
      </c>
      <c r="B28" s="7">
        <v>145.42841417649331</v>
      </c>
      <c r="C28" s="7">
        <v>4.1550975478998087</v>
      </c>
      <c r="D28" s="7">
        <v>2.7854705569790221</v>
      </c>
      <c r="E28" s="7">
        <v>98.718703176768258</v>
      </c>
      <c r="F28" s="7">
        <v>2.8205343764790931</v>
      </c>
      <c r="G28" s="7">
        <v>1.8731273961483261</v>
      </c>
      <c r="H28" s="7">
        <f t="shared" si="0"/>
        <v>-32.118696517612918</v>
      </c>
    </row>
    <row r="29" spans="1:10" ht="13.5" customHeight="1" x14ac:dyDescent="0.15">
      <c r="A29" s="6" t="s">
        <v>18</v>
      </c>
      <c r="B29" s="7">
        <v>227.92174999999997</v>
      </c>
      <c r="C29" s="7">
        <v>6.5120499999999995</v>
      </c>
      <c r="D29" s="7">
        <v>4.3655108770535724</v>
      </c>
      <c r="E29" s="7">
        <v>235.60716666666667</v>
      </c>
      <c r="F29" s="7">
        <v>6.7316333333333338</v>
      </c>
      <c r="G29" s="7">
        <v>4.4705027964353929</v>
      </c>
      <c r="H29" s="7">
        <f t="shared" si="0"/>
        <v>3.3719540441694118</v>
      </c>
    </row>
    <row r="30" spans="1:10" ht="13.5" customHeight="1" x14ac:dyDescent="0.15">
      <c r="A30" s="6" t="s">
        <v>19</v>
      </c>
      <c r="B30" s="7"/>
      <c r="C30" s="7"/>
      <c r="D30" s="7"/>
      <c r="E30" s="7"/>
      <c r="F30" s="7"/>
      <c r="G30" s="7"/>
      <c r="H30" s="7"/>
    </row>
    <row r="31" spans="1:10" ht="13.5" customHeight="1" x14ac:dyDescent="0.15">
      <c r="A31" s="2" t="s">
        <v>20</v>
      </c>
      <c r="B31" s="3">
        <v>5220.9639700596035</v>
      </c>
      <c r="C31" s="3">
        <v>149.17039914456009</v>
      </c>
      <c r="D31" s="3">
        <v>100</v>
      </c>
      <c r="E31" s="3">
        <v>5270.2610286818463</v>
      </c>
      <c r="F31" s="3">
        <v>150.57888653376705</v>
      </c>
      <c r="G31" s="3">
        <v>100</v>
      </c>
      <c r="H31" s="3">
        <f t="shared" si="0"/>
        <v>0.94421372958986005</v>
      </c>
      <c r="J31" s="5"/>
    </row>
    <row r="32" spans="1:10" ht="13.5" customHeight="1" x14ac:dyDescent="0.15">
      <c r="A32" s="6" t="s">
        <v>21</v>
      </c>
      <c r="B32" s="7">
        <v>417.92852815148808</v>
      </c>
      <c r="C32" s="7">
        <v>11.940815090042516</v>
      </c>
      <c r="D32" s="3"/>
      <c r="E32" s="7">
        <v>408.80102701166663</v>
      </c>
      <c r="F32" s="7">
        <v>11.680029343190474</v>
      </c>
      <c r="G32" s="3"/>
      <c r="H32" s="7">
        <f t="shared" si="0"/>
        <v>-2.1839861423657014</v>
      </c>
    </row>
    <row r="33" spans="1:8" ht="13.5" customHeight="1" x14ac:dyDescent="0.15">
      <c r="A33" s="2" t="s">
        <v>22</v>
      </c>
      <c r="B33" s="3">
        <v>5638.8924982110912</v>
      </c>
      <c r="C33" s="3">
        <v>161.11121423460261</v>
      </c>
      <c r="D33" s="3"/>
      <c r="E33" s="3">
        <v>5679.0620556935128</v>
      </c>
      <c r="F33" s="3">
        <v>162.2589158769575</v>
      </c>
      <c r="G33" s="3"/>
      <c r="H33" s="3">
        <f t="shared" si="0"/>
        <v>0.71236608066505003</v>
      </c>
    </row>
    <row r="34" spans="1:8" ht="13.5" customHeight="1" x14ac:dyDescent="0.15">
      <c r="A34" s="2" t="s">
        <v>23</v>
      </c>
      <c r="B34" s="3">
        <v>5088.6499999999996</v>
      </c>
      <c r="C34" s="3">
        <v>145.38999999999999</v>
      </c>
      <c r="D34" s="3"/>
      <c r="E34" s="3">
        <v>9492.7000000000007</v>
      </c>
      <c r="F34" s="3">
        <v>271.22000000000003</v>
      </c>
      <c r="G34" s="3"/>
      <c r="H34" s="3">
        <f t="shared" si="0"/>
        <v>86.54653002269761</v>
      </c>
    </row>
    <row r="35" spans="1:8" ht="13.5" customHeight="1" x14ac:dyDescent="0.15">
      <c r="A35" s="2" t="s">
        <v>24</v>
      </c>
      <c r="B35" s="3">
        <v>-132.31397005960389</v>
      </c>
      <c r="C35" s="3">
        <v>-3.7803991445601111</v>
      </c>
      <c r="D35" s="3"/>
      <c r="E35" s="3">
        <v>4222.4389713181545</v>
      </c>
      <c r="F35" s="3">
        <v>120.64111346623298</v>
      </c>
      <c r="G35" s="3"/>
      <c r="H35" s="3">
        <f t="shared" si="0"/>
        <v>-3291.2268745439806</v>
      </c>
    </row>
    <row r="36" spans="1:8" ht="13.5" customHeight="1" x14ac:dyDescent="0.15">
      <c r="A36" s="2" t="s">
        <v>25</v>
      </c>
      <c r="B36" s="3">
        <v>-550.24249821109152</v>
      </c>
      <c r="C36" s="3">
        <v>-15.721214234602614</v>
      </c>
      <c r="D36" s="3"/>
      <c r="E36" s="3">
        <v>3813.637944306488</v>
      </c>
      <c r="F36" s="3">
        <v>108.96108412304251</v>
      </c>
      <c r="G36" s="3"/>
      <c r="H36" s="3">
        <f t="shared" si="0"/>
        <v>-793.08313274694535</v>
      </c>
    </row>
    <row r="37" spans="1:8" ht="13.5" customHeight="1" x14ac:dyDescent="0.15">
      <c r="A37" s="2" t="s">
        <v>26</v>
      </c>
      <c r="B37" s="3">
        <v>38.78459658993804</v>
      </c>
      <c r="C37" s="3"/>
      <c r="D37" s="3"/>
      <c r="E37" s="3">
        <v>20.938950135290582</v>
      </c>
      <c r="F37" s="3"/>
      <c r="G37" s="3"/>
      <c r="H37" s="3">
        <f t="shared" si="0"/>
        <v>-46.01220077992815</v>
      </c>
    </row>
    <row r="38" spans="1:8" ht="13.5" customHeight="1" x14ac:dyDescent="0.15">
      <c r="A38" s="2" t="s">
        <v>27</v>
      </c>
      <c r="B38" s="3">
        <v>161.11121423460261</v>
      </c>
      <c r="C38" s="3"/>
      <c r="D38" s="3"/>
      <c r="E38" s="3">
        <v>162.2589158769575</v>
      </c>
      <c r="F38" s="3"/>
      <c r="G38" s="3"/>
      <c r="H38" s="3">
        <f t="shared" si="0"/>
        <v>0.71236608066502782</v>
      </c>
    </row>
    <row r="39" spans="1:8" x14ac:dyDescent="0.15">
      <c r="A39" s="8"/>
      <c r="B39" s="8"/>
      <c r="C39" s="8"/>
      <c r="D39" s="8"/>
      <c r="E39" s="8"/>
      <c r="F39" s="8"/>
      <c r="G39" s="8"/>
      <c r="H39" s="8"/>
    </row>
    <row r="40" spans="1:8" x14ac:dyDescent="0.15">
      <c r="A40" s="4" t="s">
        <v>30</v>
      </c>
    </row>
  </sheetData>
  <mergeCells count="9">
    <mergeCell ref="A3:I3"/>
    <mergeCell ref="A4:I4"/>
    <mergeCell ref="A1:I1"/>
    <mergeCell ref="A2:I2"/>
    <mergeCell ref="E7:G7"/>
    <mergeCell ref="H6:H7"/>
    <mergeCell ref="B7:D7"/>
    <mergeCell ref="B6:D6"/>
    <mergeCell ref="E6:G6"/>
  </mergeCells>
  <pageMargins left="0.511811024" right="0.511811024" top="0.78740157499999996" bottom="0.78740157499999996" header="0.31496062000000002" footer="0.31496062000000002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Custo_Feijao_media_2026</vt:lpstr>
      <vt:lpstr>Custo_Feijao_media_2026!Area_de_impressao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2022-05-31T19:54:46Z</cp:lastPrinted>
  <dcterms:created xsi:type="dcterms:W3CDTF">1999-07-19T11:40:25Z</dcterms:created>
  <dcterms:modified xsi:type="dcterms:W3CDTF">2026-08-26T20:02:55Z</dcterms:modified>
</cp:coreProperties>
</file>