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1835"/>
  </bookViews>
  <sheets>
    <sheet name="Custo_Soja_alta_Jul_2026" sheetId="7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36" i="7" l="1"/>
  <c r="H35" i="7"/>
  <c r="H34" i="7"/>
  <c r="H33" i="7"/>
  <c r="H32" i="7"/>
  <c r="H31" i="7"/>
  <c r="H30" i="7"/>
  <c r="H29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</calcChain>
</file>

<file path=xl/sharedStrings.xml><?xml version="1.0" encoding="utf-8"?>
<sst xmlns="http://schemas.openxmlformats.org/spreadsheetml/2006/main" count="46" uniqueCount="38">
  <si>
    <t>Semente</t>
  </si>
  <si>
    <t>Colheita</t>
  </si>
  <si>
    <t>COMPONENTES DO CUSTO</t>
  </si>
  <si>
    <t>R$/saca</t>
  </si>
  <si>
    <t>% (COE)</t>
  </si>
  <si>
    <t>A - INSUMOS</t>
  </si>
  <si>
    <t>Fertilizantes</t>
  </si>
  <si>
    <t>Agrotóxicos</t>
  </si>
  <si>
    <t>B - SERVIÇOS MÃO-DE-OBRA</t>
  </si>
  <si>
    <t>Preparo do Solo</t>
  </si>
  <si>
    <t>Plantio</t>
  </si>
  <si>
    <t>Tratos Culturais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</si>
  <si>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</si>
  <si>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</si>
  <si>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</si>
  <si>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</si>
  <si>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</si>
  <si>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</si>
  <si>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I - ARRENDAMENTO</t>
  </si>
  <si>
    <t>CUSTO OPERACIONAL EFETIVO (COE=A+B+...+I)</t>
  </si>
  <si>
    <t>J - DEPRECIAÇÃO</t>
  </si>
  <si>
    <t>CUSTO OPERACIONAL TOTAL (COT=COE + J)</t>
  </si>
  <si>
    <t>RECEITA BRUTA</t>
  </si>
  <si>
    <t>MARGEM BRUTA (RB - COE)</t>
  </si>
  <si>
    <t>LUCRO OPERACIONAL (RB - COT)</t>
  </si>
  <si>
    <t>PRODUTIVIDADE DE NIVELAMENTO (sacas) (COT/preço)</t>
  </si>
  <si>
    <t>PREÇO DE NIVELAMENTO (R$) (COT/produt. em sacas)</t>
  </si>
  <si>
    <t>Ano</t>
  </si>
  <si>
    <t>Especificação/Mês</t>
  </si>
  <si>
    <t>Fonte: Epagri/Cepa.</t>
  </si>
  <si>
    <t>SISTEMA DE CULTIVO: Plantio direto e semente transgênica</t>
  </si>
  <si>
    <t>SOJA: ALTA UTILIZAÇÃO DE TECNOLOGIA</t>
  </si>
  <si>
    <t>CUSTO DE PRODUÇÃO REFERENCIAL</t>
  </si>
  <si>
    <t>Variação (%)</t>
  </si>
  <si>
    <t>Julho</t>
  </si>
  <si>
    <t>R$/ha</t>
  </si>
  <si>
    <t>Jul-26/Jul-25</t>
  </si>
  <si>
    <t>Rendimento médio esperado (saco 60 kg/ha) - 65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</si>
</sst>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  <font>
      <b/>
      <sz val="18"/>
      <color rgb="FF40404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Fill="1"/>
    <xf numFmtId="2" fontId="1" fillId="0" borderId="0" xfId="0" applyNumberFormat="1" applyFont="1" applyFill="1"/>
    <xf numFmtId="0" fontId="4" fillId="0" borderId="0" xfId="0" applyFont="1"/>
    <xf numFmtId="0" fontId="6" fillId="0" borderId="0" xfId="0" applyFont="1" applyAlignment="1">
      <alignment horizontal="center" vertical="center" readingOrder="1"/>
    </xf>
    <xf numFmtId="0" fontId="2" fillId="0" borderId="0" xfId="0" applyFont="1" applyFill="1"/>
    <xf numFmtId="2" fontId="2" fillId="0" borderId="0" xfId="0" applyNumberFormat="1" applyFont="1" applyFill="1"/>
    <xf numFmtId="0" fontId="1" fillId="2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2" fillId="3" borderId="3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F2CC"/>
      <color rgb="FFFFCD69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baseline="0">
                <a:solidFill>
                  <a:srgbClr val="757575"/>
                </a:solidFill>
                <a:latin typeface="Calibri"/>
                <a:ea typeface="+mn-ea"/>
                <a:cs typeface="+mn-cs"/>
              </a:defRPr>
            </a:pPr>
            <a:r>
              <a:rPr lang="pt-BR" sz="1600" b="1" i="0" baseline="0">
                <a:solidFill>
                  <a:sysClr val="windowText" lastClr="000000"/>
                </a:solidFill>
                <a:effectLst/>
              </a:rPr>
              <a:t>Custo de produção referencial - Soja alta utilização de tecnologia (%) - julho - 2026</a:t>
            </a:r>
            <a:endParaRPr lang="pt-BR" sz="1600" b="1" baseline="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3359918719837441"/>
          <c:y val="1.2333041703120443E-2"/>
        </c:manualLayout>
      </c:layout>
      <c:overlay val="0"/>
    </c:title>
    <c:autoTitleDeleted val="0"/>
    <c:plotArea>
      <c:layout>
        <c:manualLayout>
          <c:xMode val="edge"/>
          <c:yMode val="edge"/>
          <c:x val="0.13688312051579699"/>
          <c:y val="0.20261946259022451"/>
          <c:w val="0.43979114511218959"/>
          <c:h val="0.7630273486725236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1"/>
            <c:bubble3D val="0"/>
            <c:spPr>
              <a:solidFill>
                <a:schemeClr val="accent2"/>
              </a:solidFill>
            </c:spPr>
          </c:dPt>
          <c:dPt>
            <c:idx val="2"/>
            <c:bubble3D val="0"/>
            <c:spPr>
              <a:solidFill>
                <a:schemeClr val="accent3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Pt>
            <c:idx val="5"/>
            <c:bubble3D val="0"/>
            <c:spPr>
              <a:solidFill>
                <a:schemeClr val="accent6"/>
              </a:solidFill>
            </c:spPr>
          </c:dPt>
          <c:dPt>
            <c:idx val="6"/>
            <c:bubble3D val="0"/>
            <c:spPr>
              <a:solidFill>
                <a:schemeClr val="accent1"/>
              </a:solidFill>
            </c:spPr>
          </c:dPt>
          <c:dPt>
            <c:idx val="7"/>
            <c:bubble3D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-0.16244783918139266"/>
                  <c:y val="-1.68043809338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2981058819260496"/>
                  <c:y val="-4.1962671332750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12494732513274551"/>
                  <c:y val="-6.01503515764233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[1]Custo_Soja_alta_tecnologia!$N$7:$N$14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 (PROAGRO)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[1]Custo_Soja_alta_tecnologia!$P$7:$P$14</c:f>
              <c:numCache>
                <c:formatCode>General</c:formatCode>
                <c:ptCount val="8"/>
                <c:pt idx="0">
                  <c:v>49.317733108795423</c:v>
                </c:pt>
                <c:pt idx="1">
                  <c:v>7.5875602332636989</c:v>
                </c:pt>
                <c:pt idx="2">
                  <c:v>26.437523754089682</c:v>
                </c:pt>
                <c:pt idx="3">
                  <c:v>0.83342817096148814</c:v>
                </c:pt>
                <c:pt idx="4">
                  <c:v>1.6835249053422061</c:v>
                </c:pt>
                <c:pt idx="5">
                  <c:v>2.5252873580133084</c:v>
                </c:pt>
                <c:pt idx="6">
                  <c:v>6.6288793147849354</c:v>
                </c:pt>
                <c:pt idx="7">
                  <c:v>4.98606315474927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339523688571187"/>
          <c:y val="0.280750785781407"/>
          <c:w val="0.33814748962831259"/>
          <c:h val="0.6749010077444022"/>
        </c:manualLayout>
      </c:layout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0</xdr:col>
      <xdr:colOff>2076450</xdr:colOff>
      <xdr:row>4</xdr:row>
      <xdr:rowOff>28527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1876425" cy="628602"/>
        </a:xfrm>
        <a:prstGeom prst="rect">
          <a:avLst/>
        </a:prstGeom>
      </xdr:spPr>
    </xdr:pic>
    <xdr:clientData/>
  </xdr:twoCellAnchor>
  <xdr:oneCellAnchor>
    <xdr:from>
      <xdr:col>8</xdr:col>
      <xdr:colOff>200025</xdr:colOff>
      <xdr:row>5</xdr:row>
      <xdr:rowOff>1</xdr:rowOff>
    </xdr:from>
    <xdr:ext cx="4133850" cy="3086100"/>
    <xdr:graphicFrame macro="">
      <xdr:nvGraphicFramePr>
        <xdr:cNvPr id="4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PRELIMIN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utilizacao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7">
          <cell r="N7" t="str">
            <v>1 - INSUMOS</v>
          </cell>
          <cell r="P7">
            <v>49.317733108795423</v>
          </cell>
        </row>
        <row r="8">
          <cell r="N8" t="str">
            <v>2 - SERVIÇOS MÃO-DE-OBRA</v>
          </cell>
          <cell r="P8">
            <v>7.5875602332636989</v>
          </cell>
        </row>
        <row r="9">
          <cell r="N9" t="str">
            <v>3 - SERVIÇOS MECÂNICOS</v>
          </cell>
          <cell r="P9">
            <v>26.437523754089682</v>
          </cell>
        </row>
        <row r="10">
          <cell r="N10" t="str">
            <v xml:space="preserve">4 - DESPESAS GERAIS </v>
          </cell>
          <cell r="P10">
            <v>0.83342817096148814</v>
          </cell>
        </row>
        <row r="11">
          <cell r="N11" t="str">
            <v>5 - ASSISTÊNCIA TÉCNICA</v>
          </cell>
          <cell r="P11">
            <v>1.6835249053422061</v>
          </cell>
        </row>
        <row r="12">
          <cell r="N12" t="str">
            <v>6 - SEGURO DA PRODUÇÃO (PROAGRO)</v>
          </cell>
          <cell r="P12">
            <v>2.5252873580133084</v>
          </cell>
        </row>
        <row r="13">
          <cell r="N13" t="str">
            <v>7 - CUSTOS FINANCEIROS</v>
          </cell>
          <cell r="P13">
            <v>6.6288793147849354</v>
          </cell>
        </row>
        <row r="14">
          <cell r="N14" t="str">
            <v>8 - DESPESAS DE COMERCIALIZAÇÃO</v>
          </cell>
          <cell r="P14">
            <v>4.98606315474927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workbookViewId="0">
      <selection activeCell="A6" sqref="A6"/>
    </sheetView>
  </sheetViews>
  <sheetFormatPr defaultRowHeight="10.5" x14ac:dyDescent="0.15"/>
  <cols>
    <col min="1" max="1" width="50.85546875" style="1" customWidth="1"/>
    <col min="2" max="2" width="12.42578125" style="1" customWidth="1"/>
    <col min="3" max="3" width="12" style="1" customWidth="1"/>
    <col min="4" max="4" width="10.5703125" style="1" customWidth="1"/>
    <col min="5" max="5" width="10.28515625" style="1" customWidth="1"/>
    <col min="6" max="7" width="10.5703125" style="1" customWidth="1"/>
    <col min="8" max="8" width="15.5703125" style="1" customWidth="1"/>
    <col min="9" max="9" width="9.140625" style="1"/>
    <col min="10" max="10" width="51.42578125" style="1" bestFit="1" customWidth="1"/>
    <col min="11" max="16384" width="9.140625" style="1"/>
  </cols>
  <sheetData>
    <row r="1" spans="1:9" ht="15" x14ac:dyDescent="0.2">
      <c r="A1" s="16" t="s">
        <v>32</v>
      </c>
      <c r="B1" s="16"/>
      <c r="C1" s="16"/>
      <c r="D1" s="16"/>
      <c r="E1" s="16"/>
      <c r="F1" s="16"/>
      <c r="G1" s="16"/>
      <c r="H1" s="16"/>
      <c r="I1" s="16"/>
    </row>
    <row r="2" spans="1:9" ht="15" x14ac:dyDescent="0.2">
      <c r="A2" s="16" t="s">
        <v>31</v>
      </c>
      <c r="B2" s="16"/>
      <c r="C2" s="16"/>
      <c r="D2" s="16"/>
      <c r="E2" s="16"/>
      <c r="F2" s="16"/>
      <c r="G2" s="16"/>
      <c r="H2" s="16"/>
      <c r="I2" s="16"/>
    </row>
    <row r="3" spans="1:9" ht="15" x14ac:dyDescent="0.2">
      <c r="A3" s="16" t="s">
        <v>30</v>
      </c>
      <c r="B3" s="16"/>
      <c r="C3" s="16"/>
      <c r="D3" s="16"/>
      <c r="E3" s="16"/>
      <c r="F3" s="16"/>
      <c r="G3" s="16"/>
      <c r="H3" s="16"/>
      <c r="I3" s="16"/>
    </row>
    <row r="4" spans="1:9" ht="15" x14ac:dyDescent="0.2">
      <c r="A4" s="16" t="s">
        <v>37</v>
      </c>
      <c r="B4" s="16"/>
      <c r="C4" s="16"/>
      <c r="D4" s="16"/>
      <c r="E4" s="16"/>
      <c r="F4" s="16"/>
      <c r="G4" s="16"/>
      <c r="H4" s="16"/>
      <c r="I4" s="16"/>
    </row>
    <row r="6" spans="1:9" ht="12.75" customHeight="1" x14ac:dyDescent="0.15">
      <c r="A6" s="9" t="s">
        <v>27</v>
      </c>
      <c r="B6" s="17">
        <v>2025</v>
      </c>
      <c r="C6" s="17"/>
      <c r="D6" s="17"/>
      <c r="E6" s="13"/>
      <c r="F6" s="13">
        <v>2026</v>
      </c>
      <c r="G6" s="14"/>
      <c r="H6" s="18" t="s">
        <v>33</v>
      </c>
    </row>
    <row r="7" spans="1:9" x14ac:dyDescent="0.15">
      <c r="A7" s="10" t="s">
        <v>28</v>
      </c>
      <c r="B7" s="20" t="s">
        <v>34</v>
      </c>
      <c r="C7" s="20"/>
      <c r="D7" s="20"/>
      <c r="E7" s="20" t="s">
        <v>34</v>
      </c>
      <c r="F7" s="20"/>
      <c r="G7" s="20"/>
      <c r="H7" s="19"/>
    </row>
    <row r="8" spans="1:9" ht="13.5" customHeight="1" x14ac:dyDescent="0.15">
      <c r="A8" s="9" t="s">
        <v>2</v>
      </c>
      <c r="B8" s="11" t="s">
        <v>35</v>
      </c>
      <c r="C8" s="15" t="s">
        <v>3</v>
      </c>
      <c r="D8" s="15" t="s">
        <v>4</v>
      </c>
      <c r="E8" s="11" t="s">
        <v>35</v>
      </c>
      <c r="F8" s="15" t="s">
        <v>3</v>
      </c>
      <c r="G8" s="15" t="s">
        <v>4</v>
      </c>
      <c r="H8" s="12" t="s">
        <v>36</v>
      </c>
    </row>
    <row r="9" spans="1:9" ht="13.5" customHeight="1" x14ac:dyDescent="0.15">
      <c r="A9" s="6" t="s">
        <v>5</v>
      </c>
      <c r="B9" s="7">
        <v>2692.3766852380954</v>
      </c>
      <c r="C9" s="7">
        <v>44.872944753968255</v>
      </c>
      <c r="D9" s="7">
        <v>48.200406101667149</v>
      </c>
      <c r="E9" s="7">
        <v>2768.8178571428571</v>
      </c>
      <c r="F9" s="7">
        <v>42.597197802197798</v>
      </c>
      <c r="G9" s="7">
        <v>49.317733108795423</v>
      </c>
      <c r="H9" s="7">
        <f>(E9/B9-1)*100</f>
        <v>2.8391707714554792</v>
      </c>
    </row>
    <row r="10" spans="1:9" ht="13.5" customHeight="1" x14ac:dyDescent="0.15">
      <c r="A10" s="2" t="s">
        <v>0</v>
      </c>
      <c r="B10" s="3">
        <v>891.94</v>
      </c>
      <c r="C10" s="3">
        <v>14.865666666666668</v>
      </c>
      <c r="D10" s="3">
        <v>15.967999743141101</v>
      </c>
      <c r="E10" s="3">
        <v>630.13928571428573</v>
      </c>
      <c r="F10" s="3">
        <v>9.6944505494505506</v>
      </c>
      <c r="G10" s="3">
        <v>11.223938416192002</v>
      </c>
      <c r="H10" s="3">
        <f t="shared" ref="H10:H36" si="0">(E10/B10-1)*100</f>
        <v>-29.351830199981421</v>
      </c>
    </row>
    <row r="11" spans="1:9" ht="13.5" customHeight="1" x14ac:dyDescent="0.15">
      <c r="A11" s="2" t="s">
        <v>6</v>
      </c>
      <c r="B11" s="3">
        <v>1163.5915</v>
      </c>
      <c r="C11" s="3">
        <v>19.393191666666667</v>
      </c>
      <c r="D11" s="3">
        <v>20.831254090097058</v>
      </c>
      <c r="E11" s="3">
        <v>1545.3990000000001</v>
      </c>
      <c r="F11" s="3">
        <v>23.775369230769233</v>
      </c>
      <c r="G11" s="3">
        <v>27.526395509181739</v>
      </c>
      <c r="H11" s="3">
        <f t="shared" si="0"/>
        <v>32.812847120316711</v>
      </c>
    </row>
    <row r="12" spans="1:9" ht="13.5" customHeight="1" x14ac:dyDescent="0.15">
      <c r="A12" s="2" t="s">
        <v>7</v>
      </c>
      <c r="B12" s="3">
        <v>636.84518523809527</v>
      </c>
      <c r="C12" s="3">
        <v>10.614086420634921</v>
      </c>
      <c r="D12" s="3">
        <v>11.401152268428987</v>
      </c>
      <c r="E12" s="3">
        <v>593.27957142857144</v>
      </c>
      <c r="F12" s="3">
        <v>9.1273780219780214</v>
      </c>
      <c r="G12" s="3">
        <v>10.567399183421687</v>
      </c>
      <c r="H12" s="3">
        <f t="shared" si="0"/>
        <v>-6.8408484227192705</v>
      </c>
    </row>
    <row r="13" spans="1:9" ht="13.5" customHeight="1" x14ac:dyDescent="0.15">
      <c r="A13" s="6" t="s">
        <v>8</v>
      </c>
      <c r="B13" s="7">
        <v>330.6357142857143</v>
      </c>
      <c r="C13" s="7">
        <v>5.5105952380952381</v>
      </c>
      <c r="D13" s="7">
        <v>5.9192221458703047</v>
      </c>
      <c r="E13" s="7">
        <v>425.98414285714284</v>
      </c>
      <c r="F13" s="7">
        <v>6.5536021978021974</v>
      </c>
      <c r="G13" s="7">
        <v>7.5875602332636989</v>
      </c>
      <c r="H13" s="7">
        <f t="shared" si="0"/>
        <v>28.837909654561543</v>
      </c>
    </row>
    <row r="14" spans="1:9" ht="13.5" customHeight="1" x14ac:dyDescent="0.15">
      <c r="A14" s="2" t="s">
        <v>9</v>
      </c>
      <c r="B14" s="3">
        <v>32.25714285714286</v>
      </c>
      <c r="C14" s="3">
        <v>0.53761904761904766</v>
      </c>
      <c r="D14" s="3">
        <v>0.57748508740198101</v>
      </c>
      <c r="E14" s="3">
        <v>41.559428571428576</v>
      </c>
      <c r="F14" s="3">
        <v>0.63937582417582428</v>
      </c>
      <c r="G14" s="3">
        <v>0.74024977885499521</v>
      </c>
      <c r="H14" s="3">
        <f t="shared" si="0"/>
        <v>28.837909654561567</v>
      </c>
    </row>
    <row r="15" spans="1:9" ht="13.5" customHeight="1" x14ac:dyDescent="0.15">
      <c r="A15" s="2" t="s">
        <v>10</v>
      </c>
      <c r="B15" s="3">
        <v>32.25714285714286</v>
      </c>
      <c r="C15" s="3">
        <v>0.53761904761904766</v>
      </c>
      <c r="D15" s="3">
        <v>0.57748508740198101</v>
      </c>
      <c r="E15" s="3">
        <v>41.559428571428576</v>
      </c>
      <c r="F15" s="3">
        <v>0.63937582417582428</v>
      </c>
      <c r="G15" s="3">
        <v>0.74024977885499521</v>
      </c>
      <c r="H15" s="3">
        <f t="shared" si="0"/>
        <v>28.837909654561567</v>
      </c>
    </row>
    <row r="16" spans="1:9" ht="13.5" customHeight="1" x14ac:dyDescent="0.15">
      <c r="A16" s="2" t="s">
        <v>11</v>
      </c>
      <c r="B16" s="3">
        <v>233.8642857142857</v>
      </c>
      <c r="C16" s="3">
        <v>3.8977380952380951</v>
      </c>
      <c r="D16" s="3">
        <v>4.1867668836643617</v>
      </c>
      <c r="E16" s="3">
        <v>301.30585714285712</v>
      </c>
      <c r="F16" s="3">
        <v>4.635474725274725</v>
      </c>
      <c r="G16" s="3">
        <v>5.3668108966987145</v>
      </c>
      <c r="H16" s="3">
        <f t="shared" si="0"/>
        <v>28.837909654561567</v>
      </c>
    </row>
    <row r="17" spans="1:10" ht="13.5" customHeight="1" x14ac:dyDescent="0.15">
      <c r="A17" s="2" t="s">
        <v>1</v>
      </c>
      <c r="B17" s="3">
        <v>32.25714285714286</v>
      </c>
      <c r="C17" s="3">
        <v>0.53761904761904766</v>
      </c>
      <c r="D17" s="3">
        <v>0.57748508740198101</v>
      </c>
      <c r="E17" s="3">
        <v>41.559428571428576</v>
      </c>
      <c r="F17" s="3">
        <v>0.63937582417582428</v>
      </c>
      <c r="G17" s="3">
        <v>0.74024977885499521</v>
      </c>
      <c r="H17" s="3">
        <f t="shared" si="0"/>
        <v>28.837909654561567</v>
      </c>
    </row>
    <row r="18" spans="1:10" ht="13.5" customHeight="1" x14ac:dyDescent="0.15">
      <c r="A18" s="6" t="s">
        <v>12</v>
      </c>
      <c r="B18" s="7">
        <v>1441.4777853142855</v>
      </c>
      <c r="C18" s="7">
        <v>24.024629755238092</v>
      </c>
      <c r="D18" s="7">
        <v>25.806126987961203</v>
      </c>
      <c r="E18" s="7">
        <v>1484.26708315</v>
      </c>
      <c r="F18" s="7">
        <v>22.834878202307692</v>
      </c>
      <c r="G18" s="7">
        <v>26.437523754089682</v>
      </c>
      <c r="H18" s="7">
        <f t="shared" si="0"/>
        <v>2.9684326925915938</v>
      </c>
    </row>
    <row r="19" spans="1:10" ht="13.5" customHeight="1" x14ac:dyDescent="0.15">
      <c r="A19" s="2" t="s">
        <v>9</v>
      </c>
      <c r="B19" s="3">
        <v>110.97275759999998</v>
      </c>
      <c r="C19" s="3">
        <v>1.8495459599999997</v>
      </c>
      <c r="D19" s="3">
        <v>1.9866952539996627</v>
      </c>
      <c r="E19" s="3">
        <v>117.0104584</v>
      </c>
      <c r="F19" s="3">
        <v>1.8001608984615385</v>
      </c>
      <c r="G19" s="3">
        <v>2.0841712442088136</v>
      </c>
      <c r="H19" s="3">
        <f t="shared" si="0"/>
        <v>5.4407053862379984</v>
      </c>
    </row>
    <row r="20" spans="1:10" ht="13.5" customHeight="1" x14ac:dyDescent="0.15">
      <c r="A20" s="2" t="s">
        <v>10</v>
      </c>
      <c r="B20" s="3">
        <v>268.15028599999994</v>
      </c>
      <c r="C20" s="3">
        <v>4.4691714333333321</v>
      </c>
      <c r="D20" s="3">
        <v>4.8005736910231755</v>
      </c>
      <c r="E20" s="3">
        <v>289.88962475</v>
      </c>
      <c r="F20" s="3">
        <v>4.4598403807692311</v>
      </c>
      <c r="G20" s="3">
        <v>5.1634668230513796</v>
      </c>
      <c r="H20" s="3">
        <f t="shared" si="0"/>
        <v>8.1071473293151897</v>
      </c>
    </row>
    <row r="21" spans="1:10" ht="13.5" customHeight="1" x14ac:dyDescent="0.15">
      <c r="A21" s="2" t="s">
        <v>11</v>
      </c>
      <c r="B21" s="3">
        <v>613.29474171428569</v>
      </c>
      <c r="C21" s="3">
        <v>10.221579028571428</v>
      </c>
      <c r="D21" s="3">
        <v>10.979539294306234</v>
      </c>
      <c r="E21" s="3">
        <v>632.75700000000006</v>
      </c>
      <c r="F21" s="3">
        <v>9.7347230769230784</v>
      </c>
      <c r="G21" s="3">
        <v>11.270564717075208</v>
      </c>
      <c r="H21" s="3">
        <f t="shared" si="0"/>
        <v>3.1733939592101024</v>
      </c>
    </row>
    <row r="22" spans="1:10" ht="13.5" customHeight="1" x14ac:dyDescent="0.15">
      <c r="A22" s="2" t="s">
        <v>1</v>
      </c>
      <c r="B22" s="3">
        <v>449.06</v>
      </c>
      <c r="C22" s="3">
        <v>7.4843333333333337</v>
      </c>
      <c r="D22" s="3">
        <v>8.0393187486321303</v>
      </c>
      <c r="E22" s="3">
        <v>444.61</v>
      </c>
      <c r="F22" s="3">
        <v>6.8401538461538465</v>
      </c>
      <c r="G22" s="3">
        <v>7.9193209697542786</v>
      </c>
      <c r="H22" s="3">
        <f t="shared" si="0"/>
        <v>-0.99095889190753406</v>
      </c>
    </row>
    <row r="23" spans="1:10" ht="13.5" customHeight="1" x14ac:dyDescent="0.15">
      <c r="A23" s="6" t="s">
        <v>13</v>
      </c>
      <c r="B23" s="7">
        <v>47.497151848380952</v>
      </c>
      <c r="C23" s="7">
        <v>0.7916191974730159</v>
      </c>
      <c r="D23" s="7">
        <v>0.85032009834168309</v>
      </c>
      <c r="E23" s="7">
        <v>46.790690831500008</v>
      </c>
      <c r="F23" s="7">
        <v>0.71985678202307701</v>
      </c>
      <c r="G23" s="7">
        <v>0.83342817096148814</v>
      </c>
      <c r="H23" s="7">
        <f t="shared" si="0"/>
        <v>-1.4873755359817942</v>
      </c>
    </row>
    <row r="24" spans="1:10" ht="13.5" customHeight="1" x14ac:dyDescent="0.15">
      <c r="A24" s="6" t="s">
        <v>14</v>
      </c>
      <c r="B24" s="7">
        <v>95.944246733729528</v>
      </c>
      <c r="C24" s="7">
        <v>1.5990707788954921</v>
      </c>
      <c r="D24" s="7">
        <v>1.7176465986502001</v>
      </c>
      <c r="E24" s="7">
        <v>94.517195479630004</v>
      </c>
      <c r="F24" s="7">
        <v>1.4541106996866155</v>
      </c>
      <c r="G24" s="7">
        <v>1.6835249053422061</v>
      </c>
      <c r="H24" s="7">
        <f t="shared" si="0"/>
        <v>-1.4873755359818164</v>
      </c>
    </row>
    <row r="25" spans="1:10" ht="13.5" customHeight="1" x14ac:dyDescent="0.15">
      <c r="A25" s="6" t="s">
        <v>15</v>
      </c>
      <c r="B25" s="7">
        <v>191.88849346745906</v>
      </c>
      <c r="C25" s="7">
        <v>3.1981415577909842</v>
      </c>
      <c r="D25" s="7">
        <v>3.4352931973004002</v>
      </c>
      <c r="E25" s="7">
        <v>141.77579321944501</v>
      </c>
      <c r="F25" s="7">
        <v>2.181166049529923</v>
      </c>
      <c r="G25" s="7">
        <v>2.5252873580133084</v>
      </c>
      <c r="H25" s="7">
        <f t="shared" si="0"/>
        <v>-26.115531651986355</v>
      </c>
    </row>
    <row r="26" spans="1:10" ht="13.5" customHeight="1" x14ac:dyDescent="0.15">
      <c r="A26" s="6" t="s">
        <v>16</v>
      </c>
      <c r="B26" s="7">
        <v>406.80360615101318</v>
      </c>
      <c r="C26" s="7">
        <v>6.7800601025168863</v>
      </c>
      <c r="D26" s="7">
        <v>7.282821578276848</v>
      </c>
      <c r="E26" s="7">
        <v>372.16145720104316</v>
      </c>
      <c r="F26" s="7">
        <v>5.7255608800160482</v>
      </c>
      <c r="G26" s="7">
        <v>6.6288793147849354</v>
      </c>
      <c r="H26" s="7">
        <f t="shared" si="0"/>
        <v>-8.5156936728604578</v>
      </c>
    </row>
    <row r="27" spans="1:10" ht="13.5" customHeight="1" x14ac:dyDescent="0.15">
      <c r="A27" s="6" t="s">
        <v>17</v>
      </c>
      <c r="B27" s="7">
        <v>379.173</v>
      </c>
      <c r="C27" s="7">
        <v>6.3195500000000004</v>
      </c>
      <c r="D27" s="7">
        <v>6.7881632919322392</v>
      </c>
      <c r="E27" s="7">
        <v>279.92975000000001</v>
      </c>
      <c r="F27" s="7">
        <v>4.3066115384615387</v>
      </c>
      <c r="G27" s="7">
        <v>4.98606315474927</v>
      </c>
      <c r="H27" s="7">
        <f t="shared" si="0"/>
        <v>-26.173606770524273</v>
      </c>
    </row>
    <row r="28" spans="1:10" ht="13.5" customHeight="1" x14ac:dyDescent="0.15">
      <c r="A28" s="6" t="s">
        <v>18</v>
      </c>
      <c r="B28" s="7"/>
      <c r="C28" s="7"/>
      <c r="D28" s="7"/>
      <c r="E28" s="7"/>
      <c r="F28" s="7">
        <v>0</v>
      </c>
      <c r="G28" s="7">
        <v>0</v>
      </c>
      <c r="H28" s="7"/>
      <c r="J28" s="5"/>
    </row>
    <row r="29" spans="1:10" ht="13.5" customHeight="1" x14ac:dyDescent="0.15">
      <c r="A29" s="2" t="s">
        <v>19</v>
      </c>
      <c r="B29" s="3">
        <v>5585.7966830386767</v>
      </c>
      <c r="C29" s="3">
        <v>93.096611383977944</v>
      </c>
      <c r="D29" s="3">
        <v>100</v>
      </c>
      <c r="E29" s="3">
        <v>5614.2439698816179</v>
      </c>
      <c r="F29" s="3">
        <v>86.372984152024884</v>
      </c>
      <c r="G29" s="3">
        <v>100</v>
      </c>
      <c r="H29" s="3">
        <f t="shared" si="0"/>
        <v>0.50927895262140588</v>
      </c>
    </row>
    <row r="30" spans="1:10" ht="13.5" customHeight="1" x14ac:dyDescent="0.15">
      <c r="A30" s="6" t="s">
        <v>20</v>
      </c>
      <c r="B30" s="7">
        <v>402.45324498571432</v>
      </c>
      <c r="C30" s="7">
        <v>6.7075540830952383</v>
      </c>
      <c r="D30" s="7"/>
      <c r="E30" s="7">
        <v>393.73924814666668</v>
      </c>
      <c r="F30" s="7">
        <v>6.057526894564103</v>
      </c>
      <c r="G30" s="7"/>
      <c r="H30" s="7">
        <f t="shared" si="0"/>
        <v>-2.1652196739914364</v>
      </c>
    </row>
    <row r="31" spans="1:10" ht="13.5" customHeight="1" x14ac:dyDescent="0.15">
      <c r="A31" s="2" t="s">
        <v>21</v>
      </c>
      <c r="B31" s="3">
        <v>5988.249928024391</v>
      </c>
      <c r="C31" s="3">
        <v>99.80416546707319</v>
      </c>
      <c r="D31" s="3"/>
      <c r="E31" s="3">
        <v>6007.9832180282847</v>
      </c>
      <c r="F31" s="3">
        <v>92.43051104658899</v>
      </c>
      <c r="G31" s="3"/>
      <c r="H31" s="3">
        <f t="shared" si="0"/>
        <v>0.32953350713609275</v>
      </c>
    </row>
    <row r="32" spans="1:10" ht="13.5" customHeight="1" x14ac:dyDescent="0.15">
      <c r="A32" s="2" t="s">
        <v>22</v>
      </c>
      <c r="B32" s="3">
        <v>7953.4</v>
      </c>
      <c r="C32" s="3">
        <v>132.55666666666667</v>
      </c>
      <c r="D32" s="3"/>
      <c r="E32" s="3">
        <v>8008.65</v>
      </c>
      <c r="F32" s="3">
        <v>123.21</v>
      </c>
      <c r="G32" s="3"/>
      <c r="H32" s="3">
        <f t="shared" si="0"/>
        <v>0.6946714612618532</v>
      </c>
    </row>
    <row r="33" spans="1:8" ht="13.5" customHeight="1" x14ac:dyDescent="0.15">
      <c r="A33" s="2" t="s">
        <v>23</v>
      </c>
      <c r="B33" s="3">
        <v>2367.6033169613229</v>
      </c>
      <c r="C33" s="3">
        <v>39.460055282688714</v>
      </c>
      <c r="D33" s="3"/>
      <c r="E33" s="3">
        <v>2394.4060301183818</v>
      </c>
      <c r="F33" s="3">
        <v>36.837015847975103</v>
      </c>
      <c r="G33" s="3"/>
      <c r="H33" s="3">
        <f t="shared" si="0"/>
        <v>1.1320609734344567</v>
      </c>
    </row>
    <row r="34" spans="1:8" ht="13.5" customHeight="1" x14ac:dyDescent="0.15">
      <c r="A34" s="2" t="s">
        <v>24</v>
      </c>
      <c r="B34" s="3">
        <v>1965.1500719756086</v>
      </c>
      <c r="C34" s="3">
        <v>32.752501199593475</v>
      </c>
      <c r="D34" s="3"/>
      <c r="E34" s="3">
        <v>2000.666781971715</v>
      </c>
      <c r="F34" s="3">
        <v>30.779488953411001</v>
      </c>
      <c r="G34" s="3"/>
      <c r="H34" s="3">
        <f t="shared" si="0"/>
        <v>1.8073281273832009</v>
      </c>
    </row>
    <row r="35" spans="1:8" ht="13.5" customHeight="1" x14ac:dyDescent="0.15">
      <c r="A35" s="2" t="s">
        <v>25</v>
      </c>
      <c r="B35" s="3">
        <v>48.939603857669098</v>
      </c>
      <c r="C35" s="3">
        <v>0.81566006429448501</v>
      </c>
      <c r="D35" s="3"/>
      <c r="E35" s="3">
        <v>48.762139583055635</v>
      </c>
      <c r="F35" s="3">
        <v>0.75018676281624053</v>
      </c>
      <c r="G35" s="3"/>
      <c r="H35" s="3">
        <f t="shared" si="0"/>
        <v>-0.36261894380996695</v>
      </c>
    </row>
    <row r="36" spans="1:8" ht="13.5" customHeight="1" x14ac:dyDescent="0.15">
      <c r="A36" s="2" t="s">
        <v>26</v>
      </c>
      <c r="B36" s="3">
        <v>92.126921969606016</v>
      </c>
      <c r="C36" s="3">
        <v>1.5354486994934335</v>
      </c>
      <c r="D36" s="3"/>
      <c r="E36" s="3">
        <v>92.43051104658899</v>
      </c>
      <c r="F36" s="3">
        <v>1.4220078622552152</v>
      </c>
      <c r="G36" s="3"/>
      <c r="H36" s="3">
        <f t="shared" si="0"/>
        <v>0.32953350713609275</v>
      </c>
    </row>
    <row r="37" spans="1:8" x14ac:dyDescent="0.15">
      <c r="A37" s="8"/>
      <c r="B37" s="8"/>
      <c r="C37" s="8"/>
      <c r="D37" s="8"/>
      <c r="E37" s="8"/>
      <c r="F37" s="8"/>
      <c r="G37" s="8"/>
      <c r="H37" s="8"/>
    </row>
    <row r="38" spans="1:8" x14ac:dyDescent="0.15">
      <c r="A38" s="4" t="s">
        <v>29</v>
      </c>
    </row>
  </sheetData>
  <mergeCells count="8">
    <mergeCell ref="A1:I1"/>
    <mergeCell ref="A2:I2"/>
    <mergeCell ref="A3:I3"/>
    <mergeCell ref="A4:I4"/>
    <mergeCell ref="B6:D6"/>
    <mergeCell ref="H6:H7"/>
    <mergeCell ref="B7:D7"/>
    <mergeCell ref="E7:G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Custo_Soja_alta_Jul_2026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2022-05-31T20:28:21Z</cp:lastPrinted>
  <dcterms:created xsi:type="dcterms:W3CDTF">1999-07-19T11:40:25Z</dcterms:created>
  <dcterms:modified xsi:type="dcterms:W3CDTF">2026-08-26T20:23:45Z</dcterms:modified>
</cp:coreProperties>
</file>